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1 Питание 2024-2025 на сайт\На сайт ГП типовое меню\"/>
    </mc:Choice>
  </mc:AlternateContent>
  <xr:revisionPtr revIDLastSave="0" documentId="13_ncr:1_{7E5018D4-E498-4988-8FBF-AF990C28C2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I195" i="1"/>
  <c r="J195" i="1"/>
  <c r="H176" i="1"/>
  <c r="J138" i="1"/>
  <c r="J119" i="1"/>
  <c r="F195" i="1"/>
  <c r="G195" i="1"/>
  <c r="L176" i="1"/>
  <c r="F176" i="1"/>
  <c r="J176" i="1"/>
  <c r="I176" i="1"/>
  <c r="G176" i="1"/>
  <c r="L157" i="1"/>
  <c r="J157" i="1"/>
  <c r="I157" i="1"/>
  <c r="H157" i="1"/>
  <c r="G157" i="1"/>
  <c r="F157" i="1"/>
  <c r="L138" i="1"/>
  <c r="I138" i="1"/>
  <c r="H138" i="1"/>
  <c r="G138" i="1"/>
  <c r="F138" i="1"/>
  <c r="L119" i="1"/>
  <c r="I119" i="1"/>
  <c r="H119" i="1"/>
  <c r="G119" i="1"/>
  <c r="F119" i="1"/>
  <c r="L100" i="1"/>
  <c r="J100" i="1"/>
  <c r="H100" i="1"/>
  <c r="I100" i="1"/>
  <c r="G100" i="1"/>
  <c r="F100" i="1"/>
  <c r="L81" i="1"/>
  <c r="F81" i="1"/>
  <c r="J81" i="1"/>
  <c r="I81" i="1"/>
  <c r="H81" i="1"/>
  <c r="G81" i="1"/>
  <c r="L62" i="1"/>
  <c r="F62" i="1"/>
  <c r="J62" i="1"/>
  <c r="I62" i="1"/>
  <c r="H62" i="1"/>
  <c r="G62" i="1"/>
  <c r="L43" i="1"/>
  <c r="I43" i="1"/>
  <c r="J43" i="1"/>
  <c r="H43" i="1"/>
  <c r="G43" i="1"/>
  <c r="F43" i="1"/>
  <c r="I24" i="1"/>
  <c r="L24" i="1"/>
  <c r="J24" i="1"/>
  <c r="H24" i="1"/>
  <c r="G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<sst xmlns="http://schemas.openxmlformats.org/spreadsheetml/2006/main" count="269" uniqueCount="103">
  <si>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</si>
  <si>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</si>
  <si>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</si>
  <si>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</si>
  <si>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</si>
  <si>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</si>
  <si>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</si>
  <si>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</si>
  <si>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</si>
  <si>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</si>
  <si>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</si>
  <si>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</si>
  <si>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</si>
  <si>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</si>
  <si>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</si>
  <si>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</si>
  <si>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</si>
  <si>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</si>
  <si>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</si>
  <si>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</si>
  <si>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</si>
  <si>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</si>
  <si>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</si>
  <si>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</si>
  <si>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</si>
  <si>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</si>
  <si>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</si>
  <si>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</si>
  <si>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</si>
  <si>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</si>
  <si>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</si>
  <si>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</si>
  <si>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</si>
  <si>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</si>
  <si>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</si>
  <si>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</si>
  <si>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</si>
  <si>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</si>
  <si>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</si>
  <si>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Непа</t>
  </si>
  <si>
    <t>директор</t>
  </si>
  <si>
    <t>Башаева И.А.</t>
  </si>
  <si>
    <t>Хлеб пшеничный</t>
  </si>
  <si>
    <t>мол перем</t>
  </si>
  <si>
    <t>Картофельное пюре</t>
  </si>
  <si>
    <t>Компот из апельсинов с яблоками</t>
  </si>
  <si>
    <t>Винегрет</t>
  </si>
  <si>
    <t>Суп с рыбными консервами</t>
  </si>
  <si>
    <t>Компот из смеси сухофруктов</t>
  </si>
  <si>
    <t>Салат картофельный с кукурузой и морковью</t>
  </si>
  <si>
    <t>Кисель из концентрата плодового</t>
  </si>
  <si>
    <t>Салат из свеклы с сыром и чесноком</t>
  </si>
  <si>
    <t>Макароны отварные</t>
  </si>
  <si>
    <t>Компот из ягод замороженных</t>
  </si>
  <si>
    <t>Каша рисовая рассыпчатая</t>
  </si>
  <si>
    <t>Компот из плодов консервированных</t>
  </si>
  <si>
    <t>Салат картофельный с зеленым горошком</t>
  </si>
  <si>
    <t>Сок фруктовый</t>
  </si>
  <si>
    <t>Компот из плодов сушеных (курага)</t>
  </si>
  <si>
    <t>Суп-харчо</t>
  </si>
  <si>
    <t>Каша гречневая рассыпчатая</t>
  </si>
  <si>
    <t>Компот из яблок с лимоном</t>
  </si>
  <si>
    <t>Рагу из птицы</t>
  </si>
  <si>
    <t>Плов из отварной птицы</t>
  </si>
  <si>
    <t>Бигус</t>
  </si>
  <si>
    <t>Суп картофельный с мясными фрикадельками</t>
  </si>
  <si>
    <t>Йогурт</t>
  </si>
  <si>
    <t>Плоды свежие бананы</t>
  </si>
  <si>
    <t>Суп с клецками/ птица отварная</t>
  </si>
  <si>
    <t>115/366</t>
  </si>
  <si>
    <t>Щи из свежей капусты с картофелем/ мясо отварное</t>
  </si>
  <si>
    <t>104/318</t>
  </si>
  <si>
    <t>Суп гороховый/ мясо отварное</t>
  </si>
  <si>
    <t>127/318</t>
  </si>
  <si>
    <t>373/414</t>
  </si>
  <si>
    <t>кисломолоч</t>
  </si>
  <si>
    <t>Суп-лапша домашняя/ птица отварная</t>
  </si>
  <si>
    <t>128/366</t>
  </si>
  <si>
    <t>Свекольник/ птица отварная</t>
  </si>
  <si>
    <t>98/366</t>
  </si>
  <si>
    <t>338/418</t>
  </si>
  <si>
    <t>Борщ с капустой и картофелем/ мясо отварное</t>
  </si>
  <si>
    <t>95/318</t>
  </si>
  <si>
    <t>сладкое</t>
  </si>
  <si>
    <t>Суп с макаронными изделиями и картофелем/ птица отварная</t>
  </si>
  <si>
    <t>129/366</t>
  </si>
  <si>
    <t>Салат из свеклы с яблоками</t>
  </si>
  <si>
    <t>Котлеты "Пермские"/ соус белый основной</t>
  </si>
  <si>
    <t>341/418</t>
  </si>
  <si>
    <t>Котлеты, рубленые из птицы с соусом</t>
  </si>
  <si>
    <t>Салат из зеленого горошка</t>
  </si>
  <si>
    <t>Котлеты "Школьные"/соус белый основной</t>
  </si>
  <si>
    <t>347/418</t>
  </si>
  <si>
    <t>Кнели из птицы с рисом/ соус белый основной</t>
  </si>
  <si>
    <t>371/418</t>
  </si>
  <si>
    <t>Котлеты "Нежные" (куриные)/ соус белый основной</t>
  </si>
  <si>
    <t>Тефтели "ежики"/ соус белый основной</t>
  </si>
  <si>
    <t>350/414</t>
  </si>
  <si>
    <t>Икра кабачковая</t>
  </si>
  <si>
    <t>Плоды свежие груши</t>
  </si>
  <si>
    <t>Кнели мясные с рисом/ соус белый основной</t>
  </si>
  <si>
    <t>Салат из кукурузы (консервированной)</t>
  </si>
  <si>
    <t>Плоды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</si>
</sst>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16" sqref="D116:L1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1.83</v>
      </c>
      <c r="H14" s="43">
        <v>3.81</v>
      </c>
      <c r="I14" s="43">
        <v>7.11</v>
      </c>
      <c r="J14" s="43">
        <v>98.52</v>
      </c>
      <c r="K14" s="44">
        <v>39</v>
      </c>
      <c r="L14" s="43">
        <v>8.59</v>
      </c>
    </row>
    <row r="15" spans="1:12" ht="14.4" x14ac:dyDescent="0.3">
      <c r="A15" s="23"/>
      <c r="B15" s="15"/>
      <c r="C15" s="11"/>
      <c r="D15" s="7" t="s">
        <v>27</v>
      </c>
      <c r="E15" s="42" t="s">
        <v>68</v>
      </c>
      <c r="F15" s="43">
        <v>240</v>
      </c>
      <c r="G15" s="43">
        <v>8.6</v>
      </c>
      <c r="H15" s="43">
        <v>7.6</v>
      </c>
      <c r="I15" s="43">
        <v>7.67</v>
      </c>
      <c r="J15" s="43">
        <v>133.6</v>
      </c>
      <c r="K15" s="44" t="s">
        <v>69</v>
      </c>
      <c r="L15" s="43">
        <v>19.46</v>
      </c>
    </row>
    <row r="16" spans="1:12" ht="14.4" x14ac:dyDescent="0.3">
      <c r="A16" s="23"/>
      <c r="B16" s="15"/>
      <c r="C16" s="11"/>
      <c r="D16" s="7" t="s">
        <v>28</v>
      </c>
      <c r="E16" s="42" t="s">
        <v>91</v>
      </c>
      <c r="F16" s="43">
        <v>110</v>
      </c>
      <c r="G16" s="43">
        <v>13.89</v>
      </c>
      <c r="H16" s="43">
        <v>10.64</v>
      </c>
      <c r="I16" s="43">
        <v>12.29</v>
      </c>
      <c r="J16" s="43">
        <v>200.08</v>
      </c>
      <c r="K16" s="44" t="s">
        <v>92</v>
      </c>
      <c r="L16" s="43">
        <v>40.9</v>
      </c>
    </row>
    <row r="17" spans="1:12" ht="14.4" x14ac:dyDescent="0.3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8.5399999999999991</v>
      </c>
      <c r="H17" s="43">
        <v>6.36</v>
      </c>
      <c r="I17" s="43">
        <v>44.35</v>
      </c>
      <c r="J17" s="43">
        <v>242.17</v>
      </c>
      <c r="K17" s="44">
        <v>202</v>
      </c>
      <c r="L17" s="43">
        <v>14.6</v>
      </c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495</v>
      </c>
      <c r="L18" s="43">
        <v>8.3000000000000007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117</v>
      </c>
      <c r="K19" s="44">
        <v>573</v>
      </c>
      <c r="L19" s="43">
        <v>4.6500000000000004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37.26</v>
      </c>
      <c r="H23" s="19">
        <f t="shared" si="2"/>
        <v>28.91</v>
      </c>
      <c r="I23" s="19">
        <f t="shared" si="2"/>
        <v>116.12</v>
      </c>
      <c r="J23" s="19">
        <f t="shared" si="2"/>
        <v>875.37</v>
      </c>
      <c r="K23" s="25"/>
      <c r="L23" s="19">
        <f t="shared" ref="L23" si="3">SUM(L14:L22)</f>
        <v>96.5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37.26</v>
      </c>
      <c r="H24" s="32">
        <f t="shared" si="4"/>
        <v>28.91</v>
      </c>
      <c r="I24" s="32">
        <f t="shared" si="4"/>
        <v>116.12</v>
      </c>
      <c r="J24" s="32">
        <f t="shared" si="4"/>
        <v>875.37</v>
      </c>
      <c r="K24" s="32"/>
      <c r="L24" s="32">
        <f t="shared" ref="L24" si="5">L13+L23</f>
        <v>96.5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90</v>
      </c>
      <c r="F33" s="43">
        <v>60</v>
      </c>
      <c r="G33" s="43">
        <v>1.79</v>
      </c>
      <c r="H33" s="43">
        <v>3.09</v>
      </c>
      <c r="I33" s="43">
        <v>3.75</v>
      </c>
      <c r="J33" s="43">
        <v>50.16</v>
      </c>
      <c r="K33" s="44">
        <v>10</v>
      </c>
      <c r="L33" s="43">
        <v>23.58</v>
      </c>
    </row>
    <row r="34" spans="1:12" ht="14.4" x14ac:dyDescent="0.3">
      <c r="A34" s="14"/>
      <c r="B34" s="15"/>
      <c r="C34" s="11"/>
      <c r="D34" s="7" t="s">
        <v>27</v>
      </c>
      <c r="E34" s="42" t="s">
        <v>70</v>
      </c>
      <c r="F34" s="43">
        <v>240</v>
      </c>
      <c r="G34" s="43">
        <v>12.16</v>
      </c>
      <c r="H34" s="43">
        <v>11.62</v>
      </c>
      <c r="I34" s="43">
        <v>3.46</v>
      </c>
      <c r="J34" s="43">
        <v>167.33</v>
      </c>
      <c r="K34" s="44" t="s">
        <v>71</v>
      </c>
      <c r="L34" s="43">
        <v>35.19</v>
      </c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200</v>
      </c>
      <c r="G35" s="43">
        <v>21</v>
      </c>
      <c r="H35" s="43">
        <v>19</v>
      </c>
      <c r="I35" s="43">
        <v>18.57</v>
      </c>
      <c r="J35" s="43">
        <v>319</v>
      </c>
      <c r="K35" s="44">
        <v>376</v>
      </c>
      <c r="L35" s="43">
        <v>23.59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484</v>
      </c>
      <c r="L37" s="43">
        <v>7.2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117</v>
      </c>
      <c r="K38" s="44">
        <v>573</v>
      </c>
      <c r="L38" s="43">
        <v>4.6500000000000004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83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38.75</v>
      </c>
      <c r="H42" s="19">
        <f t="shared" ref="H42" si="11">SUM(H33:H41)</f>
        <v>34.11</v>
      </c>
      <c r="I42" s="19">
        <f t="shared" ref="I42" si="12">SUM(I33:I41)</f>
        <v>65.38</v>
      </c>
      <c r="J42" s="19">
        <f t="shared" ref="J42:L42" si="13">SUM(J33:J41)</f>
        <v>713.49</v>
      </c>
      <c r="K42" s="25"/>
      <c r="L42" s="19">
        <f t="shared" si="13"/>
        <v>94.210000000000008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38.75</v>
      </c>
      <c r="H43" s="32">
        <f t="shared" ref="H43" si="15">H32+H42</f>
        <v>34.11</v>
      </c>
      <c r="I43" s="32">
        <f t="shared" ref="I43" si="16">I32+I42</f>
        <v>65.38</v>
      </c>
      <c r="J43" s="32">
        <f t="shared" ref="J43:L43" si="17">J32+J42</f>
        <v>713.49</v>
      </c>
      <c r="K43" s="32"/>
      <c r="L43" s="32">
        <f t="shared" si="17"/>
        <v>94.210000000000008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70</v>
      </c>
      <c r="G52" s="43">
        <v>3.36</v>
      </c>
      <c r="H52" s="43">
        <v>7.49</v>
      </c>
      <c r="I52" s="43">
        <v>4.55</v>
      </c>
      <c r="J52" s="43">
        <v>98.7</v>
      </c>
      <c r="K52" s="44">
        <v>33</v>
      </c>
      <c r="L52" s="43">
        <v>11.09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220</v>
      </c>
      <c r="G53" s="43">
        <v>7.87</v>
      </c>
      <c r="H53" s="43">
        <v>8.43</v>
      </c>
      <c r="I53" s="43">
        <v>6.6</v>
      </c>
      <c r="J53" s="43">
        <v>133.76</v>
      </c>
      <c r="K53" s="44">
        <v>123</v>
      </c>
      <c r="L53" s="43">
        <v>32.68</v>
      </c>
    </row>
    <row r="54" spans="1:12" ht="14.4" x14ac:dyDescent="0.3">
      <c r="A54" s="23"/>
      <c r="B54" s="15"/>
      <c r="C54" s="11"/>
      <c r="D54" s="7" t="s">
        <v>28</v>
      </c>
      <c r="E54" s="42" t="s">
        <v>93</v>
      </c>
      <c r="F54" s="43">
        <v>110</v>
      </c>
      <c r="G54" s="43">
        <v>10.47</v>
      </c>
      <c r="H54" s="43">
        <v>10.01</v>
      </c>
      <c r="I54" s="43">
        <v>5.18</v>
      </c>
      <c r="J54" s="43">
        <v>152.38</v>
      </c>
      <c r="K54" s="44" t="s">
        <v>94</v>
      </c>
      <c r="L54" s="43">
        <v>25.58</v>
      </c>
    </row>
    <row r="55" spans="1:12" ht="14.4" x14ac:dyDescent="0.3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3.58</v>
      </c>
      <c r="H55" s="43">
        <v>4.7</v>
      </c>
      <c r="I55" s="43">
        <v>36.65</v>
      </c>
      <c r="J55" s="43">
        <v>203.08</v>
      </c>
      <c r="K55" s="44">
        <v>205</v>
      </c>
      <c r="L55" s="43">
        <v>18</v>
      </c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0.5</v>
      </c>
      <c r="H56" s="43">
        <v>0.2</v>
      </c>
      <c r="I56" s="43">
        <v>15.6</v>
      </c>
      <c r="J56" s="43">
        <v>67</v>
      </c>
      <c r="K56" s="44">
        <v>488</v>
      </c>
      <c r="L56" s="43">
        <v>22.8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117</v>
      </c>
      <c r="K57" s="44">
        <v>573</v>
      </c>
      <c r="L57" s="43">
        <v>4.6500000000000004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29.580000000000002</v>
      </c>
      <c r="H61" s="19">
        <f t="shared" ref="H61" si="23">SUM(H52:H60)</f>
        <v>31.229999999999997</v>
      </c>
      <c r="I61" s="19">
        <f t="shared" ref="I61" si="24">SUM(I52:I60)</f>
        <v>93.18</v>
      </c>
      <c r="J61" s="19">
        <f t="shared" ref="J61:L61" si="25">SUM(J52:J60)</f>
        <v>771.92</v>
      </c>
      <c r="K61" s="25"/>
      <c r="L61" s="19">
        <f t="shared" si="25"/>
        <v>114.8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29.580000000000002</v>
      </c>
      <c r="H62" s="32">
        <f t="shared" ref="H62" si="27">H51+H61</f>
        <v>31.229999999999997</v>
      </c>
      <c r="I62" s="32">
        <f t="shared" ref="I62" si="28">I51+I61</f>
        <v>93.18</v>
      </c>
      <c r="J62" s="32">
        <f t="shared" ref="J62:L62" si="29">J51+J61</f>
        <v>771.92</v>
      </c>
      <c r="K62" s="32"/>
      <c r="L62" s="32">
        <f t="shared" si="29"/>
        <v>114.8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1.5</v>
      </c>
      <c r="H71" s="43">
        <v>3.78</v>
      </c>
      <c r="I71" s="43">
        <v>5</v>
      </c>
      <c r="J71" s="43">
        <v>60</v>
      </c>
      <c r="K71" s="44">
        <v>42</v>
      </c>
      <c r="L71" s="43">
        <v>8.15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240</v>
      </c>
      <c r="G72" s="43">
        <v>17.22</v>
      </c>
      <c r="H72" s="43">
        <v>10.57</v>
      </c>
      <c r="I72" s="43">
        <v>13.73</v>
      </c>
      <c r="J72" s="43">
        <v>219.19</v>
      </c>
      <c r="K72" s="44" t="s">
        <v>73</v>
      </c>
      <c r="L72" s="43">
        <v>33.82</v>
      </c>
    </row>
    <row r="73" spans="1:12" ht="14.4" x14ac:dyDescent="0.3">
      <c r="A73" s="23"/>
      <c r="B73" s="15"/>
      <c r="C73" s="11"/>
      <c r="D73" s="7" t="s">
        <v>28</v>
      </c>
      <c r="E73" s="42" t="s">
        <v>95</v>
      </c>
      <c r="F73" s="43">
        <v>110</v>
      </c>
      <c r="G73" s="43">
        <v>17</v>
      </c>
      <c r="H73" s="43">
        <v>11.99</v>
      </c>
      <c r="I73" s="43">
        <v>6.08</v>
      </c>
      <c r="J73" s="43">
        <v>200.94</v>
      </c>
      <c r="K73" s="44" t="s">
        <v>74</v>
      </c>
      <c r="L73" s="43">
        <v>32.14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5.55</v>
      </c>
      <c r="H74" s="43">
        <v>4.95</v>
      </c>
      <c r="I74" s="43">
        <v>29.55</v>
      </c>
      <c r="J74" s="43">
        <v>184.5</v>
      </c>
      <c r="K74" s="44">
        <v>256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0.1</v>
      </c>
      <c r="I75" s="43">
        <v>10.7</v>
      </c>
      <c r="J75" s="43">
        <v>44</v>
      </c>
      <c r="K75" s="44">
        <v>491</v>
      </c>
      <c r="L75" s="43">
        <v>24.04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</v>
      </c>
      <c r="K76" s="44">
        <v>573</v>
      </c>
      <c r="L76" s="43">
        <v>4.6500000000000004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45.269999999999996</v>
      </c>
      <c r="H80" s="19">
        <f t="shared" ref="H80" si="35">SUM(H71:H79)</f>
        <v>31.79</v>
      </c>
      <c r="I80" s="19">
        <f t="shared" ref="I80" si="36">SUM(I71:I79)</f>
        <v>89.66</v>
      </c>
      <c r="J80" s="19">
        <f t="shared" ref="J80:L80" si="37">SUM(J71:J79)</f>
        <v>825.63</v>
      </c>
      <c r="K80" s="25"/>
      <c r="L80" s="19">
        <f t="shared" si="37"/>
        <v>112.80000000000001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810</v>
      </c>
      <c r="G81" s="32">
        <f t="shared" ref="G81" si="38">G70+G80</f>
        <v>45.269999999999996</v>
      </c>
      <c r="H81" s="32">
        <f t="shared" ref="H81" si="39">H70+H80</f>
        <v>31.79</v>
      </c>
      <c r="I81" s="32">
        <f t="shared" ref="I81" si="40">I70+I80</f>
        <v>89.66</v>
      </c>
      <c r="J81" s="32">
        <f t="shared" ref="J81:L81" si="41">J70+J80</f>
        <v>825.63</v>
      </c>
      <c r="K81" s="32"/>
      <c r="L81" s="32">
        <f t="shared" si="41"/>
        <v>112.80000000000001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70</v>
      </c>
      <c r="G90" s="43">
        <v>1.33</v>
      </c>
      <c r="H90" s="43">
        <v>6.23</v>
      </c>
      <c r="I90" s="43">
        <v>4.3899999999999997</v>
      </c>
      <c r="J90" s="43">
        <v>82.6</v>
      </c>
      <c r="K90" s="44">
        <v>150</v>
      </c>
      <c r="L90" s="43">
        <v>28</v>
      </c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28.58</v>
      </c>
      <c r="H91" s="43">
        <v>8.0299999999999994</v>
      </c>
      <c r="I91" s="43">
        <v>9.4700000000000006</v>
      </c>
      <c r="J91" s="43">
        <v>144.57</v>
      </c>
      <c r="K91" s="44" t="s">
        <v>77</v>
      </c>
      <c r="L91" s="43">
        <v>19.809999999999999</v>
      </c>
    </row>
    <row r="92" spans="1:12" ht="14.4" x14ac:dyDescent="0.3">
      <c r="A92" s="23"/>
      <c r="B92" s="15"/>
      <c r="C92" s="11"/>
      <c r="D92" s="7" t="s">
        <v>28</v>
      </c>
      <c r="E92" s="42" t="s">
        <v>96</v>
      </c>
      <c r="F92" s="43">
        <v>110</v>
      </c>
      <c r="G92" s="43">
        <v>9.7100000000000009</v>
      </c>
      <c r="H92" s="43">
        <v>8.1300000000000008</v>
      </c>
      <c r="I92" s="43">
        <v>11.31</v>
      </c>
      <c r="J92" s="43">
        <v>157.52000000000001</v>
      </c>
      <c r="K92" s="44" t="s">
        <v>97</v>
      </c>
      <c r="L92" s="43">
        <v>38.61</v>
      </c>
    </row>
    <row r="93" spans="1:12" ht="14.4" x14ac:dyDescent="0.3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4.05</v>
      </c>
      <c r="H93" s="43">
        <v>6</v>
      </c>
      <c r="I93" s="43">
        <v>8.3699999999999992</v>
      </c>
      <c r="J93" s="43">
        <v>105</v>
      </c>
      <c r="K93" s="44">
        <v>377</v>
      </c>
      <c r="L93" s="43">
        <v>13.25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8.3000000000000007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</v>
      </c>
      <c r="K95" s="44">
        <v>573</v>
      </c>
      <c r="L95" s="43">
        <v>4.6500000000000004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83</v>
      </c>
      <c r="E97" s="42" t="s">
        <v>99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</v>
      </c>
      <c r="K97" s="44">
        <v>82</v>
      </c>
      <c r="L97" s="43">
        <v>29.5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48.469999999999992</v>
      </c>
      <c r="H99" s="19">
        <f t="shared" ref="H99" si="47">SUM(H90:H98)</f>
        <v>29.29</v>
      </c>
      <c r="I99" s="19">
        <f t="shared" ref="I99" si="48">SUM(I90:I98)</f>
        <v>88.04</v>
      </c>
      <c r="J99" s="19">
        <f t="shared" ref="J99:L99" si="49">SUM(J90:J98)</f>
        <v>734.69</v>
      </c>
      <c r="K99" s="25"/>
      <c r="L99" s="19">
        <f t="shared" si="49"/>
        <v>142.12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930</v>
      </c>
      <c r="G100" s="32">
        <f t="shared" ref="G100" si="50">G89+G99</f>
        <v>48.469999999999992</v>
      </c>
      <c r="H100" s="32">
        <f t="shared" ref="H100" si="51">H89+H99</f>
        <v>29.29</v>
      </c>
      <c r="I100" s="32">
        <f t="shared" ref="I100" si="52">I89+I99</f>
        <v>88.04</v>
      </c>
      <c r="J100" s="32">
        <f t="shared" ref="J100:L100" si="53">J89+J99</f>
        <v>734.69</v>
      </c>
      <c r="K100" s="32"/>
      <c r="L100" s="32">
        <f t="shared" si="53"/>
        <v>142.12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1.83</v>
      </c>
      <c r="H109" s="43">
        <v>3.81</v>
      </c>
      <c r="I109" s="43">
        <v>7.11</v>
      </c>
      <c r="J109" s="43">
        <v>98.52</v>
      </c>
      <c r="K109" s="44">
        <v>39</v>
      </c>
      <c r="L109" s="43">
        <v>8.59</v>
      </c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240</v>
      </c>
      <c r="G110" s="43">
        <v>8.34</v>
      </c>
      <c r="H110" s="43">
        <v>8.59</v>
      </c>
      <c r="I110" s="43">
        <v>8.3800000000000008</v>
      </c>
      <c r="J110" s="43">
        <v>144.19999999999999</v>
      </c>
      <c r="K110" s="44" t="s">
        <v>79</v>
      </c>
      <c r="L110" s="43">
        <v>21.57</v>
      </c>
    </row>
    <row r="111" spans="1:12" ht="14.4" x14ac:dyDescent="0.3">
      <c r="A111" s="23"/>
      <c r="B111" s="15"/>
      <c r="C111" s="11"/>
      <c r="D111" s="7" t="s">
        <v>28</v>
      </c>
      <c r="E111" s="42" t="s">
        <v>100</v>
      </c>
      <c r="F111" s="43">
        <v>110</v>
      </c>
      <c r="G111" s="43">
        <v>11.82</v>
      </c>
      <c r="H111" s="43">
        <v>11.27</v>
      </c>
      <c r="I111" s="43">
        <v>6.62</v>
      </c>
      <c r="J111" s="43">
        <v>176.68</v>
      </c>
      <c r="K111" s="44" t="s">
        <v>80</v>
      </c>
      <c r="L111" s="43">
        <v>42.3</v>
      </c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8.5</v>
      </c>
      <c r="H112" s="43">
        <v>6.36</v>
      </c>
      <c r="I112" s="43">
        <v>33.700000000000003</v>
      </c>
      <c r="J112" s="43">
        <v>242.16</v>
      </c>
      <c r="K112" s="44">
        <v>202</v>
      </c>
      <c r="L112" s="43">
        <v>6.16</v>
      </c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0.3</v>
      </c>
      <c r="H113" s="43">
        <v>0.3</v>
      </c>
      <c r="I113" s="43">
        <v>37.1</v>
      </c>
      <c r="J113" s="43">
        <v>152</v>
      </c>
      <c r="K113" s="44">
        <v>493</v>
      </c>
      <c r="L113" s="43">
        <v>38.85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</v>
      </c>
      <c r="K114" s="44">
        <v>573</v>
      </c>
      <c r="L114" s="43">
        <v>4.6500000000000004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34.590000000000003</v>
      </c>
      <c r="H118" s="19">
        <f t="shared" si="56"/>
        <v>30.73</v>
      </c>
      <c r="I118" s="19">
        <f t="shared" si="56"/>
        <v>117.50999999999999</v>
      </c>
      <c r="J118" s="19">
        <f t="shared" si="56"/>
        <v>930.56</v>
      </c>
      <c r="K118" s="25"/>
      <c r="L118" s="19">
        <f t="shared" ref="L118" si="57">SUM(L109:L117)</f>
        <v>122.12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8">G108+G118</f>
        <v>34.590000000000003</v>
      </c>
      <c r="H119" s="32">
        <f t="shared" ref="H119" si="59">H108+H118</f>
        <v>30.73</v>
      </c>
      <c r="I119" s="32">
        <f t="shared" ref="I119" si="60">I108+I118</f>
        <v>117.50999999999999</v>
      </c>
      <c r="J119" s="32">
        <f t="shared" ref="J119:L119" si="61">J108+J118</f>
        <v>930.56</v>
      </c>
      <c r="K119" s="32"/>
      <c r="L119" s="32">
        <f t="shared" si="61"/>
        <v>122.12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70</v>
      </c>
      <c r="G128" s="43">
        <v>0.7</v>
      </c>
      <c r="H128" s="43">
        <v>4.2</v>
      </c>
      <c r="I128" s="43">
        <v>7.7</v>
      </c>
      <c r="J128" s="43">
        <v>71.400000000000006</v>
      </c>
      <c r="K128" s="44">
        <v>28</v>
      </c>
      <c r="L128" s="43">
        <v>10.94</v>
      </c>
    </row>
    <row r="129" spans="1:12" ht="14.4" x14ac:dyDescent="0.3">
      <c r="A129" s="14"/>
      <c r="B129" s="15"/>
      <c r="C129" s="11"/>
      <c r="D129" s="7" t="s">
        <v>27</v>
      </c>
      <c r="E129" s="42" t="s">
        <v>47</v>
      </c>
      <c r="F129" s="43">
        <v>230</v>
      </c>
      <c r="G129" s="43">
        <v>8.56</v>
      </c>
      <c r="H129" s="43">
        <v>10.49</v>
      </c>
      <c r="I129" s="43">
        <v>9.25</v>
      </c>
      <c r="J129" s="43">
        <v>165.6</v>
      </c>
      <c r="K129" s="44">
        <v>122</v>
      </c>
      <c r="L129" s="43">
        <v>40.39</v>
      </c>
    </row>
    <row r="130" spans="1:12" ht="14.4" x14ac:dyDescent="0.3">
      <c r="A130" s="14"/>
      <c r="B130" s="15"/>
      <c r="C130" s="11"/>
      <c r="D130" s="7" t="s">
        <v>28</v>
      </c>
      <c r="E130" s="42" t="s">
        <v>63</v>
      </c>
      <c r="F130" s="43">
        <v>200</v>
      </c>
      <c r="G130" s="43">
        <v>12.3</v>
      </c>
      <c r="H130" s="43">
        <v>8.1999999999999993</v>
      </c>
      <c r="I130" s="43">
        <v>24.8</v>
      </c>
      <c r="J130" s="43">
        <v>223</v>
      </c>
      <c r="K130" s="44">
        <v>375</v>
      </c>
      <c r="L130" s="43">
        <v>33.619999999999997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0.3</v>
      </c>
      <c r="H132" s="43">
        <v>0.01</v>
      </c>
      <c r="I132" s="43">
        <v>17.5</v>
      </c>
      <c r="J132" s="43">
        <v>72</v>
      </c>
      <c r="K132" s="44">
        <v>494</v>
      </c>
      <c r="L132" s="43">
        <v>16.3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</v>
      </c>
      <c r="K133" s="44">
        <v>573</v>
      </c>
      <c r="L133" s="43">
        <v>4.6500000000000004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75</v>
      </c>
      <c r="E135" s="42" t="s">
        <v>66</v>
      </c>
      <c r="F135" s="43">
        <v>100</v>
      </c>
      <c r="G135" s="43">
        <v>5.8</v>
      </c>
      <c r="H135" s="43">
        <v>5</v>
      </c>
      <c r="I135" s="43">
        <v>8</v>
      </c>
      <c r="J135" s="43">
        <v>101</v>
      </c>
      <c r="K135" s="44">
        <v>470</v>
      </c>
      <c r="L135" s="43">
        <v>32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31.460000000000004</v>
      </c>
      <c r="H137" s="19">
        <f t="shared" si="64"/>
        <v>28.3</v>
      </c>
      <c r="I137" s="19">
        <f t="shared" si="64"/>
        <v>91.85</v>
      </c>
      <c r="J137" s="19">
        <f t="shared" si="64"/>
        <v>750</v>
      </c>
      <c r="K137" s="25"/>
      <c r="L137" s="19">
        <f t="shared" ref="L137" si="65">SUM(L128:L136)</f>
        <v>137.89999999999998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850</v>
      </c>
      <c r="G138" s="32">
        <f t="shared" ref="G138" si="66">G127+G137</f>
        <v>31.460000000000004</v>
      </c>
      <c r="H138" s="32">
        <f t="shared" ref="H138" si="67">H127+H137</f>
        <v>28.3</v>
      </c>
      <c r="I138" s="32">
        <f t="shared" ref="I138" si="68">I127+I137</f>
        <v>91.85</v>
      </c>
      <c r="J138" s="32">
        <f t="shared" ref="J138:L138" si="69">J127+J137</f>
        <v>750</v>
      </c>
      <c r="K138" s="32"/>
      <c r="L138" s="32">
        <f t="shared" si="69"/>
        <v>137.89999999999998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1.73</v>
      </c>
      <c r="H147" s="43">
        <v>3.71</v>
      </c>
      <c r="I147" s="43">
        <v>4.82</v>
      </c>
      <c r="J147" s="43">
        <v>59.58</v>
      </c>
      <c r="K147" s="44">
        <v>12</v>
      </c>
      <c r="L147" s="43">
        <v>23.59</v>
      </c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>
        <v>240</v>
      </c>
      <c r="G148" s="43">
        <v>12.36</v>
      </c>
      <c r="H148" s="43">
        <v>11.3</v>
      </c>
      <c r="I148" s="43">
        <v>5.75</v>
      </c>
      <c r="J148" s="43">
        <v>174.4</v>
      </c>
      <c r="K148" s="44" t="s">
        <v>82</v>
      </c>
      <c r="L148" s="43">
        <v>37.69</v>
      </c>
    </row>
    <row r="149" spans="1:12" ht="14.4" x14ac:dyDescent="0.3">
      <c r="A149" s="23"/>
      <c r="B149" s="15"/>
      <c r="C149" s="11"/>
      <c r="D149" s="7" t="s">
        <v>28</v>
      </c>
      <c r="E149" s="42" t="s">
        <v>89</v>
      </c>
      <c r="F149" s="43">
        <v>90</v>
      </c>
      <c r="G149" s="43">
        <v>10.9</v>
      </c>
      <c r="H149" s="43">
        <v>8.73</v>
      </c>
      <c r="I149" s="43">
        <v>8.82</v>
      </c>
      <c r="J149" s="43">
        <v>157.5</v>
      </c>
      <c r="K149" s="44">
        <v>374</v>
      </c>
      <c r="L149" s="43">
        <v>24.2</v>
      </c>
    </row>
    <row r="150" spans="1:12" ht="14.4" x14ac:dyDescent="0.3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3.58</v>
      </c>
      <c r="H150" s="43">
        <v>4.7</v>
      </c>
      <c r="I150" s="43">
        <v>36.65</v>
      </c>
      <c r="J150" s="43">
        <v>203.8</v>
      </c>
      <c r="K150" s="44">
        <v>205</v>
      </c>
      <c r="L150" s="43">
        <v>18</v>
      </c>
    </row>
    <row r="151" spans="1:12" ht="14.4" x14ac:dyDescent="0.3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84</v>
      </c>
      <c r="K151" s="44">
        <v>495</v>
      </c>
      <c r="L151" s="43">
        <v>8.3000000000000007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</v>
      </c>
      <c r="K152" s="44">
        <v>573</v>
      </c>
      <c r="L152" s="43">
        <v>4.6500000000000004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83</v>
      </c>
      <c r="E154" s="42" t="s">
        <v>67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>
        <v>82</v>
      </c>
      <c r="L154" s="43">
        <v>29.5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33.369999999999997</v>
      </c>
      <c r="H156" s="19">
        <f t="shared" si="72"/>
        <v>29.34</v>
      </c>
      <c r="I156" s="19">
        <f t="shared" si="72"/>
        <v>110.54</v>
      </c>
      <c r="J156" s="19">
        <f t="shared" si="72"/>
        <v>840.28</v>
      </c>
      <c r="K156" s="25"/>
      <c r="L156" s="19">
        <f t="shared" ref="L156" si="73">SUM(L147:L155)</f>
        <v>145.93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890</v>
      </c>
      <c r="G157" s="32">
        <f t="shared" ref="G157" si="74">G146+G156</f>
        <v>33.369999999999997</v>
      </c>
      <c r="H157" s="32">
        <f t="shared" ref="H157" si="75">H146+H156</f>
        <v>29.34</v>
      </c>
      <c r="I157" s="32">
        <f t="shared" ref="I157" si="76">I146+I156</f>
        <v>110.54</v>
      </c>
      <c r="J157" s="32">
        <f t="shared" ref="J157:L157" si="77">J146+J156</f>
        <v>840.28</v>
      </c>
      <c r="K157" s="32"/>
      <c r="L157" s="32">
        <f t="shared" si="77"/>
        <v>145.93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70</v>
      </c>
      <c r="G166" s="43">
        <v>1.1200000000000001</v>
      </c>
      <c r="H166" s="43">
        <v>4.34</v>
      </c>
      <c r="I166" s="43">
        <v>4.62</v>
      </c>
      <c r="J166" s="43">
        <v>61.6</v>
      </c>
      <c r="K166" s="44">
        <v>47</v>
      </c>
      <c r="L166" s="43">
        <v>1.1000000000000001</v>
      </c>
    </row>
    <row r="167" spans="1:12" ht="26.4" x14ac:dyDescent="0.3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8.91</v>
      </c>
      <c r="H167" s="43">
        <v>8.2799999999999994</v>
      </c>
      <c r="I167" s="43">
        <v>10.36</v>
      </c>
      <c r="J167" s="43">
        <v>150.71</v>
      </c>
      <c r="K167" s="44" t="s">
        <v>85</v>
      </c>
      <c r="L167" s="43">
        <v>23.09</v>
      </c>
    </row>
    <row r="168" spans="1:12" ht="14.4" x14ac:dyDescent="0.3">
      <c r="A168" s="23"/>
      <c r="B168" s="15"/>
      <c r="C168" s="11"/>
      <c r="D168" s="7" t="s">
        <v>28</v>
      </c>
      <c r="E168" s="42" t="s">
        <v>64</v>
      </c>
      <c r="F168" s="43">
        <v>220</v>
      </c>
      <c r="G168" s="43">
        <v>19.8</v>
      </c>
      <c r="H168" s="43">
        <v>16.329999999999998</v>
      </c>
      <c r="I168" s="43">
        <v>5.72</v>
      </c>
      <c r="J168" s="43">
        <v>234.3</v>
      </c>
      <c r="K168" s="44">
        <v>329</v>
      </c>
      <c r="L168" s="43">
        <v>36.619999999999997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0.3</v>
      </c>
      <c r="H170" s="43">
        <v>0.2</v>
      </c>
      <c r="I170" s="43">
        <v>14.2</v>
      </c>
      <c r="J170" s="43">
        <v>60</v>
      </c>
      <c r="K170" s="44">
        <v>487</v>
      </c>
      <c r="L170" s="43">
        <v>17.399999999999999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</v>
      </c>
      <c r="K171" s="44">
        <v>573</v>
      </c>
      <c r="L171" s="43">
        <v>4.6500000000000004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75</v>
      </c>
      <c r="E173" s="42" t="s">
        <v>66</v>
      </c>
      <c r="F173" s="43">
        <v>100</v>
      </c>
      <c r="G173" s="43">
        <v>5.8</v>
      </c>
      <c r="H173" s="43">
        <v>5</v>
      </c>
      <c r="I173" s="43">
        <v>8</v>
      </c>
      <c r="J173" s="43">
        <v>101</v>
      </c>
      <c r="K173" s="44">
        <v>470</v>
      </c>
      <c r="L173" s="43">
        <v>32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39.729999999999997</v>
      </c>
      <c r="H175" s="19">
        <f t="shared" si="80"/>
        <v>34.549999999999997</v>
      </c>
      <c r="I175" s="19">
        <f t="shared" si="80"/>
        <v>67.5</v>
      </c>
      <c r="J175" s="19">
        <f t="shared" si="80"/>
        <v>724.61</v>
      </c>
      <c r="K175" s="25"/>
      <c r="L175" s="19">
        <f t="shared" ref="L175" si="81">SUM(L166:L174)</f>
        <v>114.86000000000001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39.729999999999997</v>
      </c>
      <c r="H176" s="32">
        <f t="shared" ref="H176" si="83">H165+H175</f>
        <v>34.549999999999997</v>
      </c>
      <c r="I176" s="32">
        <f t="shared" ref="I176" si="84">I165+I175</f>
        <v>67.5</v>
      </c>
      <c r="J176" s="32">
        <f t="shared" ref="J176:L176" si="85">J165+J175</f>
        <v>724.61</v>
      </c>
      <c r="K176" s="32"/>
      <c r="L176" s="32">
        <f t="shared" si="85"/>
        <v>114.86000000000001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43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70</v>
      </c>
      <c r="G185" s="43">
        <v>1.75</v>
      </c>
      <c r="H185" s="43">
        <v>4.41</v>
      </c>
      <c r="I185" s="43">
        <v>5.81</v>
      </c>
      <c r="J185" s="43">
        <v>70</v>
      </c>
      <c r="K185" s="44">
        <v>42</v>
      </c>
      <c r="L185" s="43">
        <v>8.15</v>
      </c>
    </row>
    <row r="186" spans="1:12" ht="14.4" x14ac:dyDescent="0.3">
      <c r="A186" s="23"/>
      <c r="B186" s="15"/>
      <c r="C186" s="11"/>
      <c r="D186" s="7" t="s">
        <v>27</v>
      </c>
      <c r="E186" s="42" t="s">
        <v>59</v>
      </c>
      <c r="F186" s="43">
        <v>230</v>
      </c>
      <c r="G186" s="43">
        <v>7.31</v>
      </c>
      <c r="H186" s="43">
        <v>8.64</v>
      </c>
      <c r="I186" s="43">
        <v>10.47</v>
      </c>
      <c r="J186" s="43">
        <v>141.9</v>
      </c>
      <c r="K186" s="44">
        <v>109</v>
      </c>
      <c r="L186" s="43">
        <v>23.59</v>
      </c>
    </row>
    <row r="187" spans="1:12" ht="14.4" x14ac:dyDescent="0.3">
      <c r="A187" s="23"/>
      <c r="B187" s="15"/>
      <c r="C187" s="11"/>
      <c r="D187" s="7" t="s">
        <v>28</v>
      </c>
      <c r="E187" s="42" t="s">
        <v>87</v>
      </c>
      <c r="F187" s="43">
        <v>110</v>
      </c>
      <c r="G187" s="43">
        <v>14.52</v>
      </c>
      <c r="H187" s="43">
        <v>14.69</v>
      </c>
      <c r="I187" s="43">
        <v>11.12</v>
      </c>
      <c r="J187" s="43">
        <v>236.08</v>
      </c>
      <c r="K187" s="44" t="s">
        <v>88</v>
      </c>
      <c r="L187" s="43">
        <v>35</v>
      </c>
    </row>
    <row r="188" spans="1:12" ht="14.4" x14ac:dyDescent="0.3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5.55</v>
      </c>
      <c r="H188" s="43">
        <v>4.95</v>
      </c>
      <c r="I188" s="43">
        <v>29.55</v>
      </c>
      <c r="J188" s="43">
        <v>184.5</v>
      </c>
      <c r="K188" s="44">
        <v>256</v>
      </c>
      <c r="L188" s="43">
        <v>18</v>
      </c>
    </row>
    <row r="189" spans="1:12" ht="14.4" x14ac:dyDescent="0.3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0.2</v>
      </c>
      <c r="I189" s="43">
        <v>20.2</v>
      </c>
      <c r="J189" s="43">
        <v>86</v>
      </c>
      <c r="K189" s="44">
        <v>501</v>
      </c>
      <c r="L189" s="43">
        <v>34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</v>
      </c>
      <c r="K190" s="44">
        <v>573</v>
      </c>
      <c r="L190" s="43">
        <v>4.6500000000000004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83</v>
      </c>
      <c r="E192" s="42" t="s">
        <v>102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29.5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34.33</v>
      </c>
      <c r="H194" s="19">
        <f t="shared" si="88"/>
        <v>33.690000000000005</v>
      </c>
      <c r="I194" s="19">
        <f t="shared" si="88"/>
        <v>111.55</v>
      </c>
      <c r="J194" s="19">
        <f t="shared" si="88"/>
        <v>879.48</v>
      </c>
      <c r="K194" s="25"/>
      <c r="L194" s="19">
        <f t="shared" ref="L194" si="89">SUM(L185:L193)</f>
        <v>152.89000000000001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910</v>
      </c>
      <c r="G195" s="32">
        <f t="shared" ref="G195" si="90">G184+G194</f>
        <v>34.33</v>
      </c>
      <c r="H195" s="32">
        <f t="shared" ref="H195" si="91">H184+H194</f>
        <v>33.690000000000005</v>
      </c>
      <c r="I195" s="32">
        <f t="shared" ref="I195" si="92">I184+I194</f>
        <v>111.55</v>
      </c>
      <c r="J195" s="32">
        <f t="shared" ref="J195:L195" si="93">J184+J194</f>
        <v>879.48</v>
      </c>
      <c r="K195" s="32"/>
      <c r="L195" s="32">
        <f t="shared" si="93"/>
        <v>152.89000000000001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37.280999999999999</v>
      </c>
      <c r="H196" s="34">
        <f t="shared" si="94"/>
        <v>31.193999999999999</v>
      </c>
      <c r="I196" s="34">
        <f t="shared" si="94"/>
        <v>95.13300000000001</v>
      </c>
      <c r="J196" s="34">
        <f t="shared" si="94"/>
        <v>804.60299999999984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123.41300000000004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2025-03-09T15:10:04Z</cp:lastPrinted>
  <dcterms:created xsi:type="dcterms:W3CDTF">2022-05-16T14:23:56Z</dcterms:created>
  <dcterms:modified xsi:type="dcterms:W3CDTF">2025-03-29T23:21:51Z</dcterms:modified>
</cp:coreProperties>
</file>