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Питание\1 Питание 2024-2025 на сайт\На сайт ГП\"/>
    </mc:Choice>
  </mc:AlternateContent>
  <xr:revisionPtr revIDLastSave="0" documentId="13_ncr:1_{DD8AAAFC-A887-4CA4-B906-72860A8E1A8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H195" i="1" l="1"/>
  <c r="L195" i="1"/>
  <c r="I195" i="1"/>
  <c r="J195" i="1"/>
  <c r="H176" i="1"/>
  <c r="J138" i="1"/>
  <c r="J119" i="1"/>
  <c r="F195" i="1"/>
  <c r="G195" i="1"/>
  <c r="L176" i="1"/>
  <c r="F176" i="1"/>
  <c r="J176" i="1"/>
  <c r="I176" i="1"/>
  <c r="G176" i="1"/>
  <c r="L157" i="1"/>
  <c r="J157" i="1"/>
  <c r="I157" i="1"/>
  <c r="H157" i="1"/>
  <c r="G157" i="1"/>
  <c r="F157" i="1"/>
  <c r="L138" i="1"/>
  <c r="I138" i="1"/>
  <c r="H138" i="1"/>
  <c r="G138" i="1"/>
  <c r="F138" i="1"/>
  <c r="L119" i="1"/>
  <c r="I119" i="1"/>
  <c r="H119" i="1"/>
  <c r="G119" i="1"/>
  <c r="F119" i="1"/>
  <c r="L100" i="1"/>
  <c r="J100" i="1"/>
  <c r="H100" i="1"/>
  <c r="I100" i="1"/>
  <c r="G100" i="1"/>
  <c r="F100" i="1"/>
  <c r="L81" i="1"/>
  <c r="F81" i="1"/>
  <c r="J81" i="1"/>
  <c r="I81" i="1"/>
  <c r="H81" i="1"/>
  <c r="G81" i="1"/>
  <c r="L62" i="1"/>
  <c r="F62" i="1"/>
  <c r="J62" i="1"/>
  <c r="I62" i="1"/>
  <c r="H62" i="1"/>
  <c r="G62" i="1"/>
  <c r="L43" i="1"/>
  <c r="I43" i="1"/>
  <c r="J43" i="1"/>
  <c r="H43" i="1"/>
  <c r="G43" i="1"/>
  <c r="F43" i="1"/>
  <c r="I24" i="1"/>
  <c r="L24" i="1"/>
  <c r="J24" i="1"/>
  <c r="H24" i="1"/>
  <c r="G24" i="1"/>
  <c r="F24" i="1"/>
  <c r="L196" i="1" l="1"/>
  <c r="I196" i="1"/>
  <c r="J196" i="1"/>
  <c r="H196" i="1"/>
  <c r="G196" i="1"/>
  <c r="F196" i="1"/>
</calcChain>
</file>

<file path=xl/sharedStrings.xml><?xml version="1.0" encoding="utf-8"?>
<sst xmlns="http://schemas.openxmlformats.org/spreadsheetml/2006/main" count="292" uniqueCount="97">
  <si>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</si>
  <si>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</si>
  <si>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</si>
  <si>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</si>
  <si>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</si>
  <si>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</si>
  <si>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</si>
  <si>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</si>
  <si>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</si>
  <si>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</si>
  <si>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</si>
  <si>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</si>
  <si>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</si>
  <si>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</si>
  <si>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</si>
  <si>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</si>
  <si>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</si>
  <si>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</si>
  <si>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</si>
  <si>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</si>
  <si>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</si>
  <si>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</si>
  <si>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</si>
  <si>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</si>
  <si>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</si>
  <si>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</si>
  <si>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</si>
  <si>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</si>
  <si>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</si>
  <si>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</si>
  <si>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</si>
  <si>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</si>
  <si>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</si>
  <si>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</si>
  <si>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</si>
  <si>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</si>
  <si>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</si>
  <si>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</si>
  <si>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</si>
  <si>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СОШ с. Непа</t>
  </si>
  <si>
    <t>директор</t>
  </si>
  <si>
    <t>Башаева И.А.</t>
  </si>
  <si>
    <t>Хлеб пшеничный</t>
  </si>
  <si>
    <t>мол перемена</t>
  </si>
  <si>
    <t>мол перем</t>
  </si>
  <si>
    <t>Молоко кипяченое</t>
  </si>
  <si>
    <t xml:space="preserve">Молоко кипяченое  </t>
  </si>
  <si>
    <t xml:space="preserve">Молоко кипяченое       </t>
  </si>
  <si>
    <t xml:space="preserve">Молоко кипяченое     </t>
  </si>
  <si>
    <t xml:space="preserve">Молоко кипяченое      </t>
  </si>
  <si>
    <t xml:space="preserve">Молоко кипяченое    </t>
  </si>
  <si>
    <t>Картофельное пюре</t>
  </si>
  <si>
    <t>Компот из апельсинов с яблоками</t>
  </si>
  <si>
    <t>Винегрет</t>
  </si>
  <si>
    <t>Суп с рыбными консервами</t>
  </si>
  <si>
    <t>Компот из смеси сухофруктов</t>
  </si>
  <si>
    <t>Салат картофельный с кукурузой и морковью</t>
  </si>
  <si>
    <t>Борщ с капустой и картофелем</t>
  </si>
  <si>
    <t>Кисель из концентрата плодового</t>
  </si>
  <si>
    <t>Соус белый основной</t>
  </si>
  <si>
    <t>Салат из свеклы с сыром и чесноком</t>
  </si>
  <si>
    <t>Макароны отварные</t>
  </si>
  <si>
    <t>Компот из ягод замороженных</t>
  </si>
  <si>
    <t>Салат из соленых огурцов с луком</t>
  </si>
  <si>
    <t>Суп гороховый</t>
  </si>
  <si>
    <t>Каша рисовая рассыпчатая</t>
  </si>
  <si>
    <t>Компот из плодов консервированных</t>
  </si>
  <si>
    <t>Щи из свежей капусты с картофелем</t>
  </si>
  <si>
    <t>Салат картофельный с зеленым горошком</t>
  </si>
  <si>
    <t>Сок фруктовый</t>
  </si>
  <si>
    <t>Свекольник</t>
  </si>
  <si>
    <t>Компот из плодов сушеных (курага)</t>
  </si>
  <si>
    <t>Суп-харчо</t>
  </si>
  <si>
    <t>Каша гречневая рассыпчатая</t>
  </si>
  <si>
    <t>Компот из яблок с лимоном</t>
  </si>
  <si>
    <t>Салат из моркови и яблок</t>
  </si>
  <si>
    <t>Суп-лапша домашняя</t>
  </si>
  <si>
    <t>Салат из капусты белокочанной с яблоками</t>
  </si>
  <si>
    <t>Суп с макаронными изделиями и картофелем</t>
  </si>
  <si>
    <t>десерт</t>
  </si>
  <si>
    <t>Тушеная говядина</t>
  </si>
  <si>
    <t>Суп с клецками</t>
  </si>
  <si>
    <t>Гуляш из тушеной говядины</t>
  </si>
  <si>
    <t>Суп картофельный с тушеной говядиной</t>
  </si>
  <si>
    <t xml:space="preserve">Тушеная говядина </t>
  </si>
  <si>
    <t>Птица отварная</t>
  </si>
  <si>
    <t>Компот из сухофруктов</t>
  </si>
  <si>
    <t>Рагу из птицы</t>
  </si>
  <si>
    <t>Кнели из птицы с рисом</t>
  </si>
  <si>
    <t>Котлеты "Нежные" 9куриные)</t>
  </si>
  <si>
    <t>Птица в соусе томатном</t>
  </si>
  <si>
    <t>Плов из отварной птицы</t>
  </si>
  <si>
    <t>Плоды свежие груша</t>
  </si>
  <si>
    <t>Котлеты рубленые из птицы с соусом</t>
  </si>
  <si>
    <t>Плоды свежие яблоки</t>
  </si>
  <si>
    <t>Котлеты из птицы припущенные</t>
  </si>
  <si>
    <t>Бигус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</si>
</sst>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96"/>
  <sheetViews>
    <sheetView tabSelected="1" workbookViewId="0">
      <pane xSplit="4" ySplit="5" topLeftCell="E177" activePane="bottomRight" state="frozen"/>
      <selection pane="topRight" activeCell="E1" sqref="E1"/>
      <selection pane="bottomLeft" activeCell="A6" sqref="A6"/>
      <selection pane="bottomRight" activeCell="E77" sqref="E77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1" t="s">
        <v>39</v>
      </c>
      <c r="D1" s="52"/>
      <c r="E1" s="52"/>
      <c r="F1" s="12" t="s">
        <v>16</v>
      </c>
      <c r="G1" s="2" t="s">
        <v>17</v>
      </c>
      <c r="H1" s="53" t="s">
        <v>40</v>
      </c>
      <c r="I1" s="53"/>
      <c r="J1" s="53"/>
      <c r="K1" s="53"/>
    </row>
    <row r="2" spans="1:12" ht="17.399999999999999" x14ac:dyDescent="0.25">
      <c r="A2" s="35" t="s">
        <v>6</v>
      </c>
      <c r="C2" s="2"/>
      <c r="G2" s="2" t="s">
        <v>18</v>
      </c>
      <c r="H2" s="53" t="s">
        <v>41</v>
      </c>
      <c r="I2" s="53"/>
      <c r="J2" s="53"/>
      <c r="K2" s="5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20</v>
      </c>
      <c r="I3" s="48">
        <v>11</v>
      </c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 t="s">
        <v>43</v>
      </c>
      <c r="E12" s="42" t="s">
        <v>45</v>
      </c>
      <c r="F12" s="43">
        <v>200</v>
      </c>
      <c r="G12" s="43">
        <v>5.8</v>
      </c>
      <c r="H12" s="43">
        <v>5</v>
      </c>
      <c r="I12" s="43">
        <v>9.6</v>
      </c>
      <c r="J12" s="43">
        <v>107</v>
      </c>
      <c r="K12" s="44">
        <v>468</v>
      </c>
      <c r="L12" s="43">
        <v>35</v>
      </c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200</v>
      </c>
      <c r="G13" s="19">
        <f t="shared" ref="G13:J13" si="0">SUM(G6:G12)</f>
        <v>5.8</v>
      </c>
      <c r="H13" s="19">
        <f t="shared" si="0"/>
        <v>5</v>
      </c>
      <c r="I13" s="19">
        <f t="shared" si="0"/>
        <v>9.6</v>
      </c>
      <c r="J13" s="19">
        <f t="shared" si="0"/>
        <v>107</v>
      </c>
      <c r="K13" s="25"/>
      <c r="L13" s="19">
        <f t="shared" ref="L13" si="1">SUM(L6:L12)</f>
        <v>35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75</v>
      </c>
      <c r="F14" s="43">
        <v>60</v>
      </c>
      <c r="G14" s="43">
        <v>0.6</v>
      </c>
      <c r="H14" s="43">
        <v>3.66</v>
      </c>
      <c r="I14" s="43">
        <v>4.5</v>
      </c>
      <c r="J14" s="43">
        <v>53.4</v>
      </c>
      <c r="K14" s="44">
        <v>22</v>
      </c>
      <c r="L14" s="43">
        <v>7.09</v>
      </c>
    </row>
    <row r="15" spans="1:12" ht="14.4" x14ac:dyDescent="0.3">
      <c r="A15" s="23"/>
      <c r="B15" s="15"/>
      <c r="C15" s="11"/>
      <c r="D15" s="7" t="s">
        <v>27</v>
      </c>
      <c r="E15" s="42" t="s">
        <v>81</v>
      </c>
      <c r="F15" s="43">
        <v>200</v>
      </c>
      <c r="G15" s="43">
        <v>1.28</v>
      </c>
      <c r="H15" s="43">
        <v>3.86</v>
      </c>
      <c r="I15" s="43">
        <v>3.26</v>
      </c>
      <c r="J15" s="43">
        <v>52.93</v>
      </c>
      <c r="K15" s="44">
        <v>104</v>
      </c>
      <c r="L15" s="43">
        <v>2.87</v>
      </c>
    </row>
    <row r="16" spans="1:12" ht="14.4" x14ac:dyDescent="0.3">
      <c r="A16" s="23"/>
      <c r="B16" s="15"/>
      <c r="C16" s="11"/>
      <c r="D16" s="7" t="s">
        <v>28</v>
      </c>
      <c r="E16" s="42" t="s">
        <v>82</v>
      </c>
      <c r="F16" s="43">
        <v>70</v>
      </c>
      <c r="G16" s="43">
        <v>14</v>
      </c>
      <c r="H16" s="43">
        <v>13.65</v>
      </c>
      <c r="I16" s="43">
        <v>2.31</v>
      </c>
      <c r="J16" s="43">
        <v>180.6</v>
      </c>
      <c r="K16" s="44">
        <v>327</v>
      </c>
      <c r="L16" s="43">
        <v>23.59</v>
      </c>
    </row>
    <row r="17" spans="1:12" ht="14.4" x14ac:dyDescent="0.3">
      <c r="A17" s="23"/>
      <c r="B17" s="15"/>
      <c r="C17" s="11"/>
      <c r="D17" s="7" t="s">
        <v>29</v>
      </c>
      <c r="E17" s="42" t="s">
        <v>73</v>
      </c>
      <c r="F17" s="43">
        <v>130</v>
      </c>
      <c r="G17" s="43">
        <v>7.4</v>
      </c>
      <c r="H17" s="43">
        <v>5.51</v>
      </c>
      <c r="I17" s="43">
        <v>38.44</v>
      </c>
      <c r="J17" s="43">
        <v>209.88</v>
      </c>
      <c r="K17" s="44">
        <v>202</v>
      </c>
      <c r="L17" s="43">
        <v>13</v>
      </c>
    </row>
    <row r="18" spans="1:12" ht="14.4" x14ac:dyDescent="0.3">
      <c r="A18" s="23"/>
      <c r="B18" s="15"/>
      <c r="C18" s="11"/>
      <c r="D18" s="7" t="s">
        <v>30</v>
      </c>
      <c r="E18" s="42" t="s">
        <v>86</v>
      </c>
      <c r="F18" s="43">
        <v>200</v>
      </c>
      <c r="G18" s="43">
        <v>0.6</v>
      </c>
      <c r="H18" s="43">
        <v>0.1</v>
      </c>
      <c r="I18" s="43">
        <v>20.100000000000001</v>
      </c>
      <c r="J18" s="43">
        <v>84</v>
      </c>
      <c r="K18" s="44">
        <v>495</v>
      </c>
      <c r="L18" s="43">
        <v>8.1999999999999993</v>
      </c>
    </row>
    <row r="19" spans="1:12" ht="14.4" x14ac:dyDescent="0.3">
      <c r="A19" s="23"/>
      <c r="B19" s="15"/>
      <c r="C19" s="11"/>
      <c r="D19" s="7" t="s">
        <v>31</v>
      </c>
      <c r="E19" s="42" t="s">
        <v>42</v>
      </c>
      <c r="F19" s="43">
        <v>50</v>
      </c>
      <c r="G19" s="43">
        <v>3.8</v>
      </c>
      <c r="H19" s="43">
        <v>0.4</v>
      </c>
      <c r="I19" s="43">
        <v>24.6</v>
      </c>
      <c r="J19" s="43">
        <v>117</v>
      </c>
      <c r="K19" s="44">
        <v>573</v>
      </c>
      <c r="L19" s="43">
        <v>4.6500000000000004</v>
      </c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 t="s">
        <v>27</v>
      </c>
      <c r="E21" s="42" t="s">
        <v>85</v>
      </c>
      <c r="F21" s="43">
        <v>40</v>
      </c>
      <c r="G21" s="43">
        <v>6.48</v>
      </c>
      <c r="H21" s="43">
        <v>4.8</v>
      </c>
      <c r="I21" s="43">
        <v>0.12</v>
      </c>
      <c r="J21" s="43">
        <v>69.599999999999994</v>
      </c>
      <c r="K21" s="44">
        <v>366</v>
      </c>
      <c r="L21" s="43">
        <v>18</v>
      </c>
    </row>
    <row r="22" spans="1:12" ht="14.4" x14ac:dyDescent="0.3">
      <c r="A22" s="23"/>
      <c r="B22" s="15"/>
      <c r="C22" s="11"/>
      <c r="D22" s="6" t="s">
        <v>79</v>
      </c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750</v>
      </c>
      <c r="G23" s="19">
        <f t="shared" ref="G23:J23" si="2">SUM(G14:G22)</f>
        <v>34.160000000000004</v>
      </c>
      <c r="H23" s="19">
        <f t="shared" si="2"/>
        <v>31.98</v>
      </c>
      <c r="I23" s="19">
        <f t="shared" si="2"/>
        <v>93.330000000000013</v>
      </c>
      <c r="J23" s="19">
        <f t="shared" si="2"/>
        <v>767.41</v>
      </c>
      <c r="K23" s="25"/>
      <c r="L23" s="19">
        <f t="shared" ref="L23" si="3">SUM(L14:L22)</f>
        <v>77.400000000000006</v>
      </c>
    </row>
    <row r="24" spans="1:12" ht="14.4" x14ac:dyDescent="0.2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950</v>
      </c>
      <c r="G24" s="32">
        <f t="shared" ref="G24:J24" si="4">G13+G23</f>
        <v>39.96</v>
      </c>
      <c r="H24" s="32">
        <f t="shared" si="4"/>
        <v>36.980000000000004</v>
      </c>
      <c r="I24" s="32">
        <f t="shared" si="4"/>
        <v>102.93</v>
      </c>
      <c r="J24" s="32">
        <f t="shared" si="4"/>
        <v>874.41</v>
      </c>
      <c r="K24" s="32"/>
      <c r="L24" s="32">
        <f t="shared" ref="L24" si="5">L13+L23</f>
        <v>112.4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 t="s">
        <v>44</v>
      </c>
      <c r="E31" s="42" t="s">
        <v>45</v>
      </c>
      <c r="F31" s="43">
        <v>200</v>
      </c>
      <c r="G31" s="43">
        <v>5.8</v>
      </c>
      <c r="H31" s="43">
        <v>5</v>
      </c>
      <c r="I31" s="43">
        <v>9.6</v>
      </c>
      <c r="J31" s="43">
        <v>107</v>
      </c>
      <c r="K31" s="44">
        <v>468</v>
      </c>
      <c r="L31" s="43">
        <v>35</v>
      </c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200</v>
      </c>
      <c r="G32" s="19">
        <f t="shared" ref="G32" si="6">SUM(G25:G31)</f>
        <v>5.8</v>
      </c>
      <c r="H32" s="19">
        <f t="shared" ref="H32" si="7">SUM(H25:H31)</f>
        <v>5</v>
      </c>
      <c r="I32" s="19">
        <f t="shared" ref="I32" si="8">SUM(I25:I31)</f>
        <v>9.6</v>
      </c>
      <c r="J32" s="19">
        <f t="shared" ref="J32:L32" si="9">SUM(J25:J31)</f>
        <v>107</v>
      </c>
      <c r="K32" s="25"/>
      <c r="L32" s="19">
        <f t="shared" si="9"/>
        <v>35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77</v>
      </c>
      <c r="F33" s="43">
        <v>70</v>
      </c>
      <c r="G33" s="43">
        <v>0.84</v>
      </c>
      <c r="H33" s="43">
        <v>4.34</v>
      </c>
      <c r="I33" s="43">
        <v>4.2</v>
      </c>
      <c r="J33" s="43">
        <v>59.5</v>
      </c>
      <c r="K33" s="44">
        <v>3</v>
      </c>
      <c r="L33" s="43">
        <v>10.09</v>
      </c>
    </row>
    <row r="34" spans="1:12" ht="14.4" x14ac:dyDescent="0.3">
      <c r="A34" s="14"/>
      <c r="B34" s="15"/>
      <c r="C34" s="11"/>
      <c r="D34" s="7" t="s">
        <v>27</v>
      </c>
      <c r="E34" s="42" t="s">
        <v>67</v>
      </c>
      <c r="F34" s="43">
        <v>200</v>
      </c>
      <c r="G34" s="43">
        <v>1.28</v>
      </c>
      <c r="H34" s="43">
        <v>3.86</v>
      </c>
      <c r="I34" s="43">
        <v>3.26</v>
      </c>
      <c r="J34" s="43">
        <v>52.93</v>
      </c>
      <c r="K34" s="44">
        <v>104</v>
      </c>
      <c r="L34" s="43">
        <v>3.84</v>
      </c>
    </row>
    <row r="35" spans="1:12" ht="14.4" x14ac:dyDescent="0.3">
      <c r="A35" s="14"/>
      <c r="B35" s="15"/>
      <c r="C35" s="11"/>
      <c r="D35" s="7" t="s">
        <v>28</v>
      </c>
      <c r="E35" s="42" t="s">
        <v>87</v>
      </c>
      <c r="F35" s="43">
        <v>200</v>
      </c>
      <c r="G35" s="43">
        <v>21</v>
      </c>
      <c r="H35" s="43">
        <v>19</v>
      </c>
      <c r="I35" s="43">
        <v>18.57</v>
      </c>
      <c r="J35" s="43">
        <v>319</v>
      </c>
      <c r="K35" s="44">
        <v>376</v>
      </c>
      <c r="L35" s="43">
        <v>23.57</v>
      </c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 t="s">
        <v>58</v>
      </c>
      <c r="F37" s="43">
        <v>200</v>
      </c>
      <c r="G37" s="43">
        <v>0</v>
      </c>
      <c r="H37" s="43">
        <v>0</v>
      </c>
      <c r="I37" s="43">
        <v>16</v>
      </c>
      <c r="J37" s="43">
        <v>60</v>
      </c>
      <c r="K37" s="44">
        <v>484</v>
      </c>
      <c r="L37" s="43">
        <v>8.44</v>
      </c>
    </row>
    <row r="38" spans="1:12" ht="14.4" x14ac:dyDescent="0.3">
      <c r="A38" s="14"/>
      <c r="B38" s="15"/>
      <c r="C38" s="11"/>
      <c r="D38" s="7" t="s">
        <v>31</v>
      </c>
      <c r="E38" s="42" t="s">
        <v>42</v>
      </c>
      <c r="F38" s="43">
        <v>50</v>
      </c>
      <c r="G38" s="43">
        <v>3.8</v>
      </c>
      <c r="H38" s="43">
        <v>0.4</v>
      </c>
      <c r="I38" s="43">
        <v>24.6</v>
      </c>
      <c r="J38" s="43">
        <v>117</v>
      </c>
      <c r="K38" s="44">
        <v>573</v>
      </c>
      <c r="L38" s="43">
        <v>4.6500000000000004</v>
      </c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 t="s">
        <v>27</v>
      </c>
      <c r="E40" s="42" t="s">
        <v>80</v>
      </c>
      <c r="F40" s="43">
        <v>40</v>
      </c>
      <c r="G40" s="43">
        <v>10.88</v>
      </c>
      <c r="H40" s="43">
        <v>7.76</v>
      </c>
      <c r="I40" s="43">
        <v>0.2</v>
      </c>
      <c r="J40" s="43">
        <v>114.4</v>
      </c>
      <c r="K40" s="44">
        <v>318</v>
      </c>
      <c r="L40" s="43">
        <v>25.9</v>
      </c>
    </row>
    <row r="41" spans="1:12" ht="14.4" x14ac:dyDescent="0.3">
      <c r="A41" s="14"/>
      <c r="B41" s="15"/>
      <c r="C41" s="11"/>
      <c r="D41" s="6" t="s">
        <v>79</v>
      </c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760</v>
      </c>
      <c r="G42" s="19">
        <f t="shared" ref="G42" si="10">SUM(G33:G41)</f>
        <v>37.800000000000004</v>
      </c>
      <c r="H42" s="19">
        <f t="shared" ref="H42" si="11">SUM(H33:H41)</f>
        <v>35.36</v>
      </c>
      <c r="I42" s="19">
        <f t="shared" ref="I42" si="12">SUM(I33:I41)</f>
        <v>66.83</v>
      </c>
      <c r="J42" s="19">
        <f t="shared" ref="J42:L42" si="13">SUM(J33:J41)</f>
        <v>722.83</v>
      </c>
      <c r="K42" s="25"/>
      <c r="L42" s="19">
        <f t="shared" si="13"/>
        <v>76.489999999999995</v>
      </c>
    </row>
    <row r="43" spans="1:12" ht="15.75" customHeight="1" x14ac:dyDescent="0.25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960</v>
      </c>
      <c r="G43" s="32">
        <f t="shared" ref="G43" si="14">G32+G42</f>
        <v>43.6</v>
      </c>
      <c r="H43" s="32">
        <f t="shared" ref="H43" si="15">H32+H42</f>
        <v>40.36</v>
      </c>
      <c r="I43" s="32">
        <f t="shared" ref="I43" si="16">I32+I42</f>
        <v>76.429999999999993</v>
      </c>
      <c r="J43" s="32">
        <f t="shared" ref="J43:L43" si="17">J32+J42</f>
        <v>829.83</v>
      </c>
      <c r="K43" s="32"/>
      <c r="L43" s="32">
        <f t="shared" si="17"/>
        <v>111.49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 t="s">
        <v>44</v>
      </c>
      <c r="E50" s="42" t="s">
        <v>46</v>
      </c>
      <c r="F50" s="43">
        <v>200</v>
      </c>
      <c r="G50" s="43">
        <v>5.8</v>
      </c>
      <c r="H50" s="43">
        <v>5</v>
      </c>
      <c r="I50" s="43">
        <v>9.6</v>
      </c>
      <c r="J50" s="43">
        <v>107</v>
      </c>
      <c r="K50" s="44">
        <v>468</v>
      </c>
      <c r="L50" s="43">
        <v>35</v>
      </c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200</v>
      </c>
      <c r="G51" s="19">
        <f t="shared" ref="G51" si="18">SUM(G44:G50)</f>
        <v>5.8</v>
      </c>
      <c r="H51" s="19">
        <f t="shared" ref="H51" si="19">SUM(H44:H50)</f>
        <v>5</v>
      </c>
      <c r="I51" s="19">
        <f t="shared" ref="I51" si="20">SUM(I44:I50)</f>
        <v>9.6</v>
      </c>
      <c r="J51" s="19">
        <f t="shared" ref="J51:L51" si="21">SUM(J44:J50)</f>
        <v>107</v>
      </c>
      <c r="K51" s="25"/>
      <c r="L51" s="19">
        <f t="shared" si="21"/>
        <v>35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60</v>
      </c>
      <c r="F52" s="43">
        <v>60</v>
      </c>
      <c r="G52" s="43">
        <v>2.88</v>
      </c>
      <c r="H52" s="43">
        <v>6.42</v>
      </c>
      <c r="I52" s="43">
        <v>3.9</v>
      </c>
      <c r="J52" s="43">
        <v>84.6</v>
      </c>
      <c r="K52" s="44">
        <v>33</v>
      </c>
      <c r="L52" s="43">
        <v>14.09</v>
      </c>
    </row>
    <row r="53" spans="1:12" ht="14.4" x14ac:dyDescent="0.3">
      <c r="A53" s="23"/>
      <c r="B53" s="15"/>
      <c r="C53" s="11"/>
      <c r="D53" s="7" t="s">
        <v>27</v>
      </c>
      <c r="E53" s="42" t="s">
        <v>83</v>
      </c>
      <c r="F53" s="43">
        <v>220</v>
      </c>
      <c r="G53" s="43">
        <v>7.87</v>
      </c>
      <c r="H53" s="43">
        <v>8.43</v>
      </c>
      <c r="I53" s="43">
        <v>6.6</v>
      </c>
      <c r="J53" s="43">
        <v>133.76</v>
      </c>
      <c r="K53" s="44">
        <v>123</v>
      </c>
      <c r="L53" s="43">
        <v>23.28</v>
      </c>
    </row>
    <row r="54" spans="1:12" ht="14.4" x14ac:dyDescent="0.3">
      <c r="A54" s="23"/>
      <c r="B54" s="15"/>
      <c r="C54" s="11"/>
      <c r="D54" s="7" t="s">
        <v>28</v>
      </c>
      <c r="E54" s="42" t="s">
        <v>88</v>
      </c>
      <c r="F54" s="43">
        <v>80</v>
      </c>
      <c r="G54" s="43">
        <v>9.1999999999999993</v>
      </c>
      <c r="H54" s="43">
        <v>8.24</v>
      </c>
      <c r="I54" s="43">
        <v>4.32</v>
      </c>
      <c r="J54" s="43">
        <v>128</v>
      </c>
      <c r="K54" s="44">
        <v>371</v>
      </c>
      <c r="L54" s="43">
        <v>24.69</v>
      </c>
    </row>
    <row r="55" spans="1:12" ht="14.4" x14ac:dyDescent="0.3">
      <c r="A55" s="23"/>
      <c r="B55" s="15"/>
      <c r="C55" s="11"/>
      <c r="D55" s="7" t="s">
        <v>29</v>
      </c>
      <c r="E55" s="42" t="s">
        <v>65</v>
      </c>
      <c r="F55" s="43">
        <v>130</v>
      </c>
      <c r="G55" s="43">
        <v>3.1</v>
      </c>
      <c r="H55" s="43">
        <v>4.07</v>
      </c>
      <c r="I55" s="43">
        <v>31.76</v>
      </c>
      <c r="J55" s="43">
        <v>176</v>
      </c>
      <c r="K55" s="44">
        <v>205</v>
      </c>
      <c r="L55" s="43">
        <v>19.25</v>
      </c>
    </row>
    <row r="56" spans="1:12" ht="14.4" x14ac:dyDescent="0.3">
      <c r="A56" s="23"/>
      <c r="B56" s="15"/>
      <c r="C56" s="11"/>
      <c r="D56" s="7" t="s">
        <v>30</v>
      </c>
      <c r="E56" s="42" t="s">
        <v>52</v>
      </c>
      <c r="F56" s="43">
        <v>200</v>
      </c>
      <c r="G56" s="43">
        <v>0.5</v>
      </c>
      <c r="H56" s="43">
        <v>0.2</v>
      </c>
      <c r="I56" s="43">
        <v>15.6</v>
      </c>
      <c r="J56" s="43">
        <v>67</v>
      </c>
      <c r="K56" s="44">
        <v>488</v>
      </c>
      <c r="L56" s="43">
        <v>23</v>
      </c>
    </row>
    <row r="57" spans="1:12" ht="14.4" x14ac:dyDescent="0.3">
      <c r="A57" s="23"/>
      <c r="B57" s="15"/>
      <c r="C57" s="11"/>
      <c r="D57" s="7" t="s">
        <v>31</v>
      </c>
      <c r="E57" s="42" t="s">
        <v>42</v>
      </c>
      <c r="F57" s="43">
        <v>50</v>
      </c>
      <c r="G57" s="43">
        <v>3.8</v>
      </c>
      <c r="H57" s="43">
        <v>0.4</v>
      </c>
      <c r="I57" s="43">
        <v>24.6</v>
      </c>
      <c r="J57" s="43">
        <v>117</v>
      </c>
      <c r="K57" s="44">
        <v>573</v>
      </c>
      <c r="L57" s="43">
        <v>4.6500000000000004</v>
      </c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 t="s">
        <v>27</v>
      </c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 t="s">
        <v>28</v>
      </c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740</v>
      </c>
      <c r="G61" s="19">
        <f t="shared" ref="G61" si="22">SUM(G52:G60)</f>
        <v>27.35</v>
      </c>
      <c r="H61" s="19">
        <f t="shared" ref="H61" si="23">SUM(H52:H60)</f>
        <v>27.759999999999998</v>
      </c>
      <c r="I61" s="19">
        <f t="shared" ref="I61" si="24">SUM(I52:I60)</f>
        <v>86.78</v>
      </c>
      <c r="J61" s="19">
        <f t="shared" ref="J61:L61" si="25">SUM(J52:J60)</f>
        <v>706.36</v>
      </c>
      <c r="K61" s="25"/>
      <c r="L61" s="19">
        <f t="shared" si="25"/>
        <v>108.96000000000001</v>
      </c>
    </row>
    <row r="62" spans="1:12" ht="15.75" customHeight="1" x14ac:dyDescent="0.25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940</v>
      </c>
      <c r="G62" s="32">
        <f t="shared" ref="G62" si="26">G51+G61</f>
        <v>33.15</v>
      </c>
      <c r="H62" s="32">
        <f t="shared" ref="H62" si="27">H51+H61</f>
        <v>32.76</v>
      </c>
      <c r="I62" s="32">
        <f t="shared" ref="I62" si="28">I51+I61</f>
        <v>96.38</v>
      </c>
      <c r="J62" s="32">
        <f t="shared" ref="J62:L62" si="29">J51+J61</f>
        <v>813.36</v>
      </c>
      <c r="K62" s="32"/>
      <c r="L62" s="32">
        <f t="shared" si="29"/>
        <v>143.96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 t="s">
        <v>44</v>
      </c>
      <c r="E69" s="42" t="s">
        <v>45</v>
      </c>
      <c r="F69" s="43">
        <v>200</v>
      </c>
      <c r="G69" s="43">
        <v>5.8</v>
      </c>
      <c r="H69" s="43">
        <v>5</v>
      </c>
      <c r="I69" s="43">
        <v>9.6</v>
      </c>
      <c r="J69" s="43">
        <v>107</v>
      </c>
      <c r="K69" s="44">
        <v>468</v>
      </c>
      <c r="L69" s="43">
        <v>35</v>
      </c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200</v>
      </c>
      <c r="G70" s="19">
        <f t="shared" ref="G70" si="30">SUM(G63:G69)</f>
        <v>5.8</v>
      </c>
      <c r="H70" s="19">
        <f t="shared" ref="H70" si="31">SUM(H63:H69)</f>
        <v>5</v>
      </c>
      <c r="I70" s="19">
        <f t="shared" ref="I70" si="32">SUM(I63:I69)</f>
        <v>9.6</v>
      </c>
      <c r="J70" s="19">
        <f t="shared" ref="J70:L70" si="33">SUM(J63:J69)</f>
        <v>107</v>
      </c>
      <c r="K70" s="25"/>
      <c r="L70" s="19">
        <f t="shared" si="33"/>
        <v>35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68</v>
      </c>
      <c r="F71" s="43">
        <v>60</v>
      </c>
      <c r="G71" s="43">
        <v>1.5</v>
      </c>
      <c r="H71" s="43">
        <v>3.78</v>
      </c>
      <c r="I71" s="43">
        <v>5</v>
      </c>
      <c r="J71" s="43">
        <v>60</v>
      </c>
      <c r="K71" s="44">
        <v>42</v>
      </c>
      <c r="L71" s="43">
        <v>8.15</v>
      </c>
    </row>
    <row r="72" spans="1:12" ht="14.4" x14ac:dyDescent="0.3">
      <c r="A72" s="23"/>
      <c r="B72" s="15"/>
      <c r="C72" s="11"/>
      <c r="D72" s="7" t="s">
        <v>27</v>
      </c>
      <c r="E72" s="42" t="s">
        <v>64</v>
      </c>
      <c r="F72" s="43">
        <v>200</v>
      </c>
      <c r="G72" s="43">
        <v>6.34</v>
      </c>
      <c r="H72" s="43">
        <v>2.81</v>
      </c>
      <c r="I72" s="43">
        <v>13.53</v>
      </c>
      <c r="J72" s="43">
        <v>104.79</v>
      </c>
      <c r="K72" s="44">
        <v>127</v>
      </c>
      <c r="L72" s="43">
        <v>2.59</v>
      </c>
    </row>
    <row r="73" spans="1:12" ht="14.4" x14ac:dyDescent="0.3">
      <c r="A73" s="23"/>
      <c r="B73" s="15"/>
      <c r="C73" s="11"/>
      <c r="D73" s="7" t="s">
        <v>28</v>
      </c>
      <c r="E73" s="42" t="s">
        <v>89</v>
      </c>
      <c r="F73" s="43">
        <v>70</v>
      </c>
      <c r="G73" s="43">
        <v>13.02</v>
      </c>
      <c r="H73" s="43">
        <v>8.68</v>
      </c>
      <c r="I73" s="43">
        <v>4.41</v>
      </c>
      <c r="J73" s="43">
        <v>148.4</v>
      </c>
      <c r="K73" s="44">
        <v>373</v>
      </c>
      <c r="L73" s="43">
        <v>34.340000000000003</v>
      </c>
    </row>
    <row r="74" spans="1:12" ht="14.4" x14ac:dyDescent="0.3">
      <c r="A74" s="23"/>
      <c r="B74" s="15"/>
      <c r="C74" s="11"/>
      <c r="D74" s="7" t="s">
        <v>29</v>
      </c>
      <c r="E74" s="42" t="s">
        <v>61</v>
      </c>
      <c r="F74" s="43">
        <v>130</v>
      </c>
      <c r="G74" s="43">
        <v>4.8099999999999996</v>
      </c>
      <c r="H74" s="43">
        <v>4.29</v>
      </c>
      <c r="I74" s="43">
        <v>25.61</v>
      </c>
      <c r="J74" s="43">
        <v>159.9</v>
      </c>
      <c r="K74" s="44">
        <v>256</v>
      </c>
      <c r="L74" s="43">
        <v>10</v>
      </c>
    </row>
    <row r="75" spans="1:12" ht="14.4" x14ac:dyDescent="0.3">
      <c r="A75" s="23"/>
      <c r="B75" s="15"/>
      <c r="C75" s="11"/>
      <c r="D75" s="7" t="s">
        <v>30</v>
      </c>
      <c r="E75" s="42" t="s">
        <v>62</v>
      </c>
      <c r="F75" s="43">
        <v>200</v>
      </c>
      <c r="G75" s="43">
        <v>0.2</v>
      </c>
      <c r="H75" s="43">
        <v>0.1</v>
      </c>
      <c r="I75" s="43">
        <v>10.7</v>
      </c>
      <c r="J75" s="43">
        <v>44</v>
      </c>
      <c r="K75" s="44">
        <v>491</v>
      </c>
      <c r="L75" s="43">
        <v>2.6</v>
      </c>
    </row>
    <row r="76" spans="1:12" ht="14.4" x14ac:dyDescent="0.3">
      <c r="A76" s="23"/>
      <c r="B76" s="15"/>
      <c r="C76" s="11"/>
      <c r="D76" s="7" t="s">
        <v>31</v>
      </c>
      <c r="E76" s="42" t="s">
        <v>42</v>
      </c>
      <c r="F76" s="43">
        <v>50</v>
      </c>
      <c r="G76" s="43">
        <v>3.8</v>
      </c>
      <c r="H76" s="43">
        <v>0.4</v>
      </c>
      <c r="I76" s="43">
        <v>24.6</v>
      </c>
      <c r="J76" s="43">
        <v>117</v>
      </c>
      <c r="K76" s="44">
        <v>573</v>
      </c>
      <c r="L76" s="43">
        <v>4.6500000000000004</v>
      </c>
    </row>
    <row r="77" spans="1:12" ht="14.4" x14ac:dyDescent="0.3">
      <c r="A77" s="23"/>
      <c r="B77" s="15"/>
      <c r="C77" s="11"/>
      <c r="D77" s="7" t="s">
        <v>32</v>
      </c>
      <c r="E77" s="42" t="s">
        <v>92</v>
      </c>
      <c r="F77" s="43">
        <v>125</v>
      </c>
      <c r="G77" s="43">
        <v>0.5</v>
      </c>
      <c r="H77" s="43">
        <v>0.5</v>
      </c>
      <c r="I77" s="43">
        <v>12.25</v>
      </c>
      <c r="J77" s="43">
        <v>55</v>
      </c>
      <c r="K77" s="44">
        <v>82</v>
      </c>
      <c r="L77" s="43">
        <v>30</v>
      </c>
    </row>
    <row r="78" spans="1:12" ht="14.4" x14ac:dyDescent="0.3">
      <c r="A78" s="23"/>
      <c r="B78" s="15"/>
      <c r="C78" s="11"/>
      <c r="D78" s="6" t="s">
        <v>27</v>
      </c>
      <c r="E78" s="42" t="s">
        <v>80</v>
      </c>
      <c r="F78" s="43">
        <v>40</v>
      </c>
      <c r="G78" s="43">
        <v>10.88</v>
      </c>
      <c r="H78" s="43">
        <v>7.76</v>
      </c>
      <c r="I78" s="43">
        <v>0.2</v>
      </c>
      <c r="J78" s="43">
        <v>114.4</v>
      </c>
      <c r="K78" s="44">
        <v>318</v>
      </c>
      <c r="L78" s="43">
        <v>22.2</v>
      </c>
    </row>
    <row r="79" spans="1:12" ht="14.4" x14ac:dyDescent="0.3">
      <c r="A79" s="23"/>
      <c r="B79" s="15"/>
      <c r="C79" s="11"/>
      <c r="D79" s="6" t="s">
        <v>28</v>
      </c>
      <c r="E79" s="42" t="s">
        <v>59</v>
      </c>
      <c r="F79" s="43">
        <v>20</v>
      </c>
      <c r="G79" s="43">
        <v>0.26</v>
      </c>
      <c r="H79" s="43">
        <v>0.83</v>
      </c>
      <c r="I79" s="43">
        <v>0.41</v>
      </c>
      <c r="J79" s="43">
        <v>10.14</v>
      </c>
      <c r="K79" s="44">
        <v>414</v>
      </c>
      <c r="L79" s="43">
        <v>0.77</v>
      </c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895</v>
      </c>
      <c r="G80" s="19">
        <f t="shared" ref="G80" si="34">SUM(G71:G79)</f>
        <v>41.309999999999995</v>
      </c>
      <c r="H80" s="19">
        <f t="shared" ref="H80" si="35">SUM(H71:H79)</f>
        <v>29.15</v>
      </c>
      <c r="I80" s="19">
        <f t="shared" ref="I80" si="36">SUM(I71:I79)</f>
        <v>96.71</v>
      </c>
      <c r="J80" s="19">
        <f t="shared" ref="J80:L80" si="37">SUM(J71:J79)</f>
        <v>813.63</v>
      </c>
      <c r="K80" s="25"/>
      <c r="L80" s="19">
        <f t="shared" si="37"/>
        <v>115.30000000000001</v>
      </c>
    </row>
    <row r="81" spans="1:12" ht="15.75" customHeight="1" x14ac:dyDescent="0.25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1095</v>
      </c>
      <c r="G81" s="32">
        <f t="shared" ref="G81" si="38">G70+G80</f>
        <v>47.109999999999992</v>
      </c>
      <c r="H81" s="32">
        <f t="shared" ref="H81" si="39">H70+H80</f>
        <v>34.15</v>
      </c>
      <c r="I81" s="32">
        <f t="shared" ref="I81" si="40">I70+I80</f>
        <v>106.30999999999999</v>
      </c>
      <c r="J81" s="32">
        <f t="shared" ref="J81:L81" si="41">J70+J80</f>
        <v>920.63</v>
      </c>
      <c r="K81" s="32"/>
      <c r="L81" s="32">
        <f t="shared" si="41"/>
        <v>150.30000000000001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 t="s">
        <v>44</v>
      </c>
      <c r="E88" s="42" t="s">
        <v>47</v>
      </c>
      <c r="F88" s="43">
        <v>200</v>
      </c>
      <c r="G88" s="43">
        <v>5.8</v>
      </c>
      <c r="H88" s="43">
        <v>5</v>
      </c>
      <c r="I88" s="43">
        <v>9.6</v>
      </c>
      <c r="J88" s="43">
        <v>107</v>
      </c>
      <c r="K88" s="44">
        <v>468</v>
      </c>
      <c r="L88" s="43">
        <v>35</v>
      </c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200</v>
      </c>
      <c r="G89" s="19">
        <f t="shared" ref="G89" si="42">SUM(G82:G88)</f>
        <v>5.8</v>
      </c>
      <c r="H89" s="19">
        <f t="shared" ref="H89" si="43">SUM(H82:H88)</f>
        <v>5</v>
      </c>
      <c r="I89" s="19">
        <f t="shared" ref="I89" si="44">SUM(I82:I88)</f>
        <v>9.6</v>
      </c>
      <c r="J89" s="19">
        <f t="shared" ref="J89:L89" si="45">SUM(J82:J88)</f>
        <v>107</v>
      </c>
      <c r="K89" s="25"/>
      <c r="L89" s="19">
        <f t="shared" si="45"/>
        <v>35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63</v>
      </c>
      <c r="F90" s="43">
        <v>60</v>
      </c>
      <c r="G90" s="43">
        <v>0.48</v>
      </c>
      <c r="H90" s="43">
        <v>3.6</v>
      </c>
      <c r="I90" s="43">
        <v>1.56</v>
      </c>
      <c r="J90" s="43">
        <v>40.799999999999997</v>
      </c>
      <c r="K90" s="44">
        <v>16</v>
      </c>
      <c r="L90" s="43">
        <v>26.08</v>
      </c>
    </row>
    <row r="91" spans="1:12" ht="14.4" x14ac:dyDescent="0.3">
      <c r="A91" s="23"/>
      <c r="B91" s="15"/>
      <c r="C91" s="11"/>
      <c r="D91" s="7" t="s">
        <v>27</v>
      </c>
      <c r="E91" s="42" t="s">
        <v>76</v>
      </c>
      <c r="F91" s="43">
        <v>200</v>
      </c>
      <c r="G91" s="43">
        <v>2</v>
      </c>
      <c r="H91" s="43">
        <v>3.08</v>
      </c>
      <c r="I91" s="43">
        <v>8.91</v>
      </c>
      <c r="J91" s="43">
        <v>71.400000000000006</v>
      </c>
      <c r="K91" s="44">
        <v>128</v>
      </c>
      <c r="L91" s="43">
        <v>3.17</v>
      </c>
    </row>
    <row r="92" spans="1:12" ht="14.4" x14ac:dyDescent="0.3">
      <c r="A92" s="23"/>
      <c r="B92" s="15"/>
      <c r="C92" s="11"/>
      <c r="D92" s="7" t="s">
        <v>28</v>
      </c>
      <c r="E92" s="42" t="s">
        <v>82</v>
      </c>
      <c r="F92" s="43">
        <v>70</v>
      </c>
      <c r="G92" s="43">
        <v>7.35</v>
      </c>
      <c r="H92" s="43">
        <v>5.68</v>
      </c>
      <c r="I92" s="43">
        <v>8.48</v>
      </c>
      <c r="J92" s="43">
        <v>114.63</v>
      </c>
      <c r="K92" s="44">
        <v>350</v>
      </c>
      <c r="L92" s="43">
        <v>23.29</v>
      </c>
    </row>
    <row r="93" spans="1:12" ht="14.4" x14ac:dyDescent="0.3">
      <c r="A93" s="23"/>
      <c r="B93" s="15"/>
      <c r="C93" s="11"/>
      <c r="D93" s="7" t="s">
        <v>29</v>
      </c>
      <c r="E93" s="42" t="s">
        <v>51</v>
      </c>
      <c r="F93" s="43">
        <v>130</v>
      </c>
      <c r="G93" s="43">
        <v>3.51</v>
      </c>
      <c r="H93" s="43">
        <v>5.2</v>
      </c>
      <c r="I93" s="43">
        <v>7.25</v>
      </c>
      <c r="J93" s="43">
        <v>91</v>
      </c>
      <c r="K93" s="44">
        <v>377</v>
      </c>
      <c r="L93" s="43">
        <v>24.75</v>
      </c>
    </row>
    <row r="94" spans="1:12" ht="14.4" x14ac:dyDescent="0.3">
      <c r="A94" s="23"/>
      <c r="B94" s="15"/>
      <c r="C94" s="11"/>
      <c r="D94" s="7" t="s">
        <v>30</v>
      </c>
      <c r="E94" s="42" t="s">
        <v>55</v>
      </c>
      <c r="F94" s="43">
        <v>200</v>
      </c>
      <c r="G94" s="43">
        <v>0.6</v>
      </c>
      <c r="H94" s="43">
        <v>0.1</v>
      </c>
      <c r="I94" s="43">
        <v>20.100000000000001</v>
      </c>
      <c r="J94" s="43">
        <v>84</v>
      </c>
      <c r="K94" s="44">
        <v>495</v>
      </c>
      <c r="L94" s="43">
        <v>8.1999999999999993</v>
      </c>
    </row>
    <row r="95" spans="1:12" ht="14.4" x14ac:dyDescent="0.3">
      <c r="A95" s="23"/>
      <c r="B95" s="15"/>
      <c r="C95" s="11"/>
      <c r="D95" s="7" t="s">
        <v>31</v>
      </c>
      <c r="E95" s="42" t="s">
        <v>42</v>
      </c>
      <c r="F95" s="43">
        <v>50</v>
      </c>
      <c r="G95" s="43">
        <v>3.8</v>
      </c>
      <c r="H95" s="43">
        <v>0.4</v>
      </c>
      <c r="I95" s="43">
        <v>24.6</v>
      </c>
      <c r="J95" s="43">
        <v>117</v>
      </c>
      <c r="K95" s="44">
        <v>573</v>
      </c>
      <c r="L95" s="43">
        <v>4.6500000000000004</v>
      </c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 t="s">
        <v>27</v>
      </c>
      <c r="E97" s="42" t="s">
        <v>85</v>
      </c>
      <c r="F97" s="43">
        <v>40</v>
      </c>
      <c r="G97" s="43">
        <v>6.48</v>
      </c>
      <c r="H97" s="43">
        <v>4.8</v>
      </c>
      <c r="I97" s="43">
        <v>0.12</v>
      </c>
      <c r="J97" s="43">
        <v>69.599999999999994</v>
      </c>
      <c r="K97" s="44">
        <v>366</v>
      </c>
      <c r="L97" s="43">
        <v>18</v>
      </c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750</v>
      </c>
      <c r="G99" s="19">
        <f t="shared" ref="G99" si="46">SUM(G90:G98)</f>
        <v>24.22</v>
      </c>
      <c r="H99" s="19">
        <f t="shared" ref="H99" si="47">SUM(H90:H98)</f>
        <v>22.86</v>
      </c>
      <c r="I99" s="19">
        <f t="shared" ref="I99" si="48">SUM(I90:I98)</f>
        <v>71.02000000000001</v>
      </c>
      <c r="J99" s="19">
        <f t="shared" ref="J99:L99" si="49">SUM(J90:J98)</f>
        <v>588.42999999999995</v>
      </c>
      <c r="K99" s="25"/>
      <c r="L99" s="19">
        <f t="shared" si="49"/>
        <v>108.14</v>
      </c>
    </row>
    <row r="100" spans="1:12" ht="15.75" customHeight="1" x14ac:dyDescent="0.25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950</v>
      </c>
      <c r="G100" s="32">
        <f t="shared" ref="G100" si="50">G89+G99</f>
        <v>30.02</v>
      </c>
      <c r="H100" s="32">
        <f t="shared" ref="H100" si="51">H89+H99</f>
        <v>27.86</v>
      </c>
      <c r="I100" s="32">
        <f t="shared" ref="I100" si="52">I89+I99</f>
        <v>80.62</v>
      </c>
      <c r="J100" s="32">
        <f t="shared" ref="J100:L100" si="53">J89+J99</f>
        <v>695.43</v>
      </c>
      <c r="K100" s="32"/>
      <c r="L100" s="32">
        <f t="shared" si="53"/>
        <v>143.13999999999999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 t="s">
        <v>44</v>
      </c>
      <c r="E107" s="42" t="s">
        <v>48</v>
      </c>
      <c r="F107" s="43">
        <v>200</v>
      </c>
      <c r="G107" s="43">
        <v>5.8</v>
      </c>
      <c r="H107" s="43">
        <v>5</v>
      </c>
      <c r="I107" s="43">
        <v>9.6</v>
      </c>
      <c r="J107" s="43">
        <v>107</v>
      </c>
      <c r="K107" s="44">
        <v>468</v>
      </c>
      <c r="L107" s="43">
        <v>35</v>
      </c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200</v>
      </c>
      <c r="G108" s="19">
        <f t="shared" ref="G108:J108" si="54">SUM(G101:G107)</f>
        <v>5.8</v>
      </c>
      <c r="H108" s="19">
        <f t="shared" si="54"/>
        <v>5</v>
      </c>
      <c r="I108" s="19">
        <f t="shared" si="54"/>
        <v>9.6</v>
      </c>
      <c r="J108" s="19">
        <f t="shared" si="54"/>
        <v>107</v>
      </c>
      <c r="K108" s="25"/>
      <c r="L108" s="19">
        <f t="shared" ref="L108" si="55">SUM(L101:L107)</f>
        <v>35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56</v>
      </c>
      <c r="F109" s="43">
        <v>60</v>
      </c>
      <c r="G109" s="43">
        <v>1.83</v>
      </c>
      <c r="H109" s="43">
        <v>3.81</v>
      </c>
      <c r="I109" s="43">
        <v>7.11</v>
      </c>
      <c r="J109" s="43">
        <v>98.52</v>
      </c>
      <c r="K109" s="44">
        <v>39</v>
      </c>
      <c r="L109" s="43">
        <v>8.59</v>
      </c>
    </row>
    <row r="110" spans="1:12" ht="14.4" x14ac:dyDescent="0.3">
      <c r="A110" s="23"/>
      <c r="B110" s="15"/>
      <c r="C110" s="11"/>
      <c r="D110" s="7" t="s">
        <v>27</v>
      </c>
      <c r="E110" s="42" t="s">
        <v>70</v>
      </c>
      <c r="F110" s="43">
        <v>200</v>
      </c>
      <c r="G110" s="43">
        <v>1.86</v>
      </c>
      <c r="H110" s="43">
        <v>3.79</v>
      </c>
      <c r="I110" s="43">
        <v>8.26</v>
      </c>
      <c r="J110" s="43">
        <v>74.599999999999994</v>
      </c>
      <c r="K110" s="44">
        <v>98</v>
      </c>
      <c r="L110" s="43">
        <v>3.83</v>
      </c>
    </row>
    <row r="111" spans="1:12" ht="14.4" x14ac:dyDescent="0.3">
      <c r="A111" s="23"/>
      <c r="B111" s="15"/>
      <c r="C111" s="11"/>
      <c r="D111" s="7" t="s">
        <v>28</v>
      </c>
      <c r="E111" s="42" t="s">
        <v>90</v>
      </c>
      <c r="F111" s="43">
        <v>80</v>
      </c>
      <c r="G111" s="43">
        <v>7.6</v>
      </c>
      <c r="H111" s="43">
        <v>8.86</v>
      </c>
      <c r="I111" s="43">
        <v>1.78</v>
      </c>
      <c r="J111" s="43">
        <v>117.14</v>
      </c>
      <c r="K111" s="44">
        <v>367</v>
      </c>
      <c r="L111" s="43">
        <v>22.14</v>
      </c>
    </row>
    <row r="112" spans="1:12" ht="14.4" x14ac:dyDescent="0.3">
      <c r="A112" s="23"/>
      <c r="B112" s="15"/>
      <c r="C112" s="11"/>
      <c r="D112" s="7" t="s">
        <v>29</v>
      </c>
      <c r="E112" s="42" t="s">
        <v>73</v>
      </c>
      <c r="F112" s="43">
        <v>7.4</v>
      </c>
      <c r="G112" s="43">
        <v>5.51</v>
      </c>
      <c r="H112" s="43">
        <v>38.44</v>
      </c>
      <c r="I112" s="43">
        <v>209.88</v>
      </c>
      <c r="J112" s="43">
        <v>159.9</v>
      </c>
      <c r="K112" s="44">
        <v>202</v>
      </c>
      <c r="L112" s="43">
        <v>5</v>
      </c>
    </row>
    <row r="113" spans="1:12" ht="14.4" x14ac:dyDescent="0.3">
      <c r="A113" s="23"/>
      <c r="B113" s="15"/>
      <c r="C113" s="11"/>
      <c r="D113" s="7" t="s">
        <v>30</v>
      </c>
      <c r="E113" s="42" t="s">
        <v>66</v>
      </c>
      <c r="F113" s="43">
        <v>200</v>
      </c>
      <c r="G113" s="43">
        <v>0.3</v>
      </c>
      <c r="H113" s="43">
        <v>0.3</v>
      </c>
      <c r="I113" s="43">
        <v>37.1</v>
      </c>
      <c r="J113" s="43">
        <v>152</v>
      </c>
      <c r="K113" s="44">
        <v>493</v>
      </c>
      <c r="L113" s="43">
        <v>38.799999999999997</v>
      </c>
    </row>
    <row r="114" spans="1:12" ht="14.4" x14ac:dyDescent="0.3">
      <c r="A114" s="23"/>
      <c r="B114" s="15"/>
      <c r="C114" s="11"/>
      <c r="D114" s="7" t="s">
        <v>31</v>
      </c>
      <c r="E114" s="42" t="s">
        <v>42</v>
      </c>
      <c r="F114" s="43">
        <v>50</v>
      </c>
      <c r="G114" s="43">
        <v>3.8</v>
      </c>
      <c r="H114" s="43">
        <v>0.4</v>
      </c>
      <c r="I114" s="43">
        <v>24.6</v>
      </c>
      <c r="J114" s="43">
        <v>117</v>
      </c>
      <c r="K114" s="44">
        <v>573</v>
      </c>
      <c r="L114" s="43">
        <v>4.6500000000000004</v>
      </c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 t="s">
        <v>27</v>
      </c>
      <c r="E116" s="42" t="s">
        <v>84</v>
      </c>
      <c r="F116" s="43">
        <v>40</v>
      </c>
      <c r="G116" s="43">
        <v>10.88</v>
      </c>
      <c r="H116" s="43">
        <v>7.76</v>
      </c>
      <c r="I116" s="43">
        <v>0.2</v>
      </c>
      <c r="J116" s="43">
        <v>114.4</v>
      </c>
      <c r="K116" s="44">
        <v>318</v>
      </c>
      <c r="L116" s="43">
        <v>22.2</v>
      </c>
    </row>
    <row r="117" spans="1:12" ht="14.4" x14ac:dyDescent="0.3">
      <c r="A117" s="23"/>
      <c r="B117" s="15"/>
      <c r="C117" s="11"/>
      <c r="D117" s="6" t="s">
        <v>28</v>
      </c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637.4</v>
      </c>
      <c r="G118" s="19">
        <f t="shared" ref="G118:J118" si="56">SUM(G109:G117)</f>
        <v>31.78</v>
      </c>
      <c r="H118" s="19">
        <f t="shared" si="56"/>
        <v>63.359999999999992</v>
      </c>
      <c r="I118" s="19">
        <f t="shared" si="56"/>
        <v>288.93</v>
      </c>
      <c r="J118" s="19">
        <f t="shared" si="56"/>
        <v>833.56</v>
      </c>
      <c r="K118" s="25"/>
      <c r="L118" s="19">
        <f t="shared" ref="L118" si="57">SUM(L109:L117)</f>
        <v>105.21000000000001</v>
      </c>
    </row>
    <row r="119" spans="1:12" ht="14.4" x14ac:dyDescent="0.2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837.4</v>
      </c>
      <c r="G119" s="32">
        <f t="shared" ref="G119" si="58">G108+G118</f>
        <v>37.58</v>
      </c>
      <c r="H119" s="32">
        <f t="shared" ref="H119" si="59">H108+H118</f>
        <v>68.359999999999985</v>
      </c>
      <c r="I119" s="32">
        <f t="shared" ref="I119" si="60">I108+I118</f>
        <v>298.53000000000003</v>
      </c>
      <c r="J119" s="32">
        <f t="shared" ref="J119:L119" si="61">J108+J118</f>
        <v>940.56</v>
      </c>
      <c r="K119" s="32"/>
      <c r="L119" s="32">
        <f t="shared" si="61"/>
        <v>140.21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 t="s">
        <v>44</v>
      </c>
      <c r="E126" s="42" t="s">
        <v>49</v>
      </c>
      <c r="F126" s="43">
        <v>200</v>
      </c>
      <c r="G126" s="43">
        <v>5.8</v>
      </c>
      <c r="H126" s="43">
        <v>5</v>
      </c>
      <c r="I126" s="43">
        <v>9.6</v>
      </c>
      <c r="J126" s="43">
        <v>107</v>
      </c>
      <c r="K126" s="44">
        <v>468</v>
      </c>
      <c r="L126" s="43">
        <v>35</v>
      </c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200</v>
      </c>
      <c r="G127" s="19">
        <f t="shared" ref="G127:J127" si="62">SUM(G120:G126)</f>
        <v>5.8</v>
      </c>
      <c r="H127" s="19">
        <f t="shared" si="62"/>
        <v>5</v>
      </c>
      <c r="I127" s="19">
        <f t="shared" si="62"/>
        <v>9.6</v>
      </c>
      <c r="J127" s="19">
        <f t="shared" si="62"/>
        <v>107</v>
      </c>
      <c r="K127" s="25"/>
      <c r="L127" s="19">
        <f t="shared" ref="L127" si="63">SUM(L120:L126)</f>
        <v>35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77</v>
      </c>
      <c r="F128" s="43">
        <v>80</v>
      </c>
      <c r="G128" s="43">
        <v>0.96</v>
      </c>
      <c r="H128" s="43">
        <v>4.96</v>
      </c>
      <c r="I128" s="43">
        <v>4.8</v>
      </c>
      <c r="J128" s="43">
        <v>68</v>
      </c>
      <c r="K128" s="44">
        <v>3</v>
      </c>
      <c r="L128" s="43">
        <v>7.09</v>
      </c>
    </row>
    <row r="129" spans="1:12" ht="14.4" x14ac:dyDescent="0.3">
      <c r="A129" s="14"/>
      <c r="B129" s="15"/>
      <c r="C129" s="11"/>
      <c r="D129" s="7" t="s">
        <v>27</v>
      </c>
      <c r="E129" s="42" t="s">
        <v>54</v>
      </c>
      <c r="F129" s="43">
        <v>230</v>
      </c>
      <c r="G129" s="43">
        <v>8.56</v>
      </c>
      <c r="H129" s="43">
        <v>10.49</v>
      </c>
      <c r="I129" s="43">
        <v>9.25</v>
      </c>
      <c r="J129" s="43">
        <v>165.6</v>
      </c>
      <c r="K129" s="44">
        <v>122</v>
      </c>
      <c r="L129" s="43">
        <v>40.39</v>
      </c>
    </row>
    <row r="130" spans="1:12" ht="14.4" x14ac:dyDescent="0.3">
      <c r="A130" s="14"/>
      <c r="B130" s="15"/>
      <c r="C130" s="11"/>
      <c r="D130" s="7" t="s">
        <v>28</v>
      </c>
      <c r="E130" s="42" t="s">
        <v>91</v>
      </c>
      <c r="F130" s="43">
        <v>200</v>
      </c>
      <c r="G130" s="43">
        <v>12.3</v>
      </c>
      <c r="H130" s="43">
        <v>8.1999999999999993</v>
      </c>
      <c r="I130" s="43">
        <v>24.8</v>
      </c>
      <c r="J130" s="43">
        <v>223</v>
      </c>
      <c r="K130" s="44">
        <v>375</v>
      </c>
      <c r="L130" s="43">
        <v>33.67</v>
      </c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 t="s">
        <v>71</v>
      </c>
      <c r="F132" s="43">
        <v>200</v>
      </c>
      <c r="G132" s="43">
        <v>0.3</v>
      </c>
      <c r="H132" s="43">
        <v>0.01</v>
      </c>
      <c r="I132" s="43">
        <v>17.5</v>
      </c>
      <c r="J132" s="43">
        <v>72</v>
      </c>
      <c r="K132" s="44">
        <v>494</v>
      </c>
      <c r="L132" s="43">
        <v>17.600000000000001</v>
      </c>
    </row>
    <row r="133" spans="1:12" ht="14.4" x14ac:dyDescent="0.3">
      <c r="A133" s="14"/>
      <c r="B133" s="15"/>
      <c r="C133" s="11"/>
      <c r="D133" s="7" t="s">
        <v>31</v>
      </c>
      <c r="E133" s="42" t="s">
        <v>42</v>
      </c>
      <c r="F133" s="43">
        <v>50</v>
      </c>
      <c r="G133" s="43">
        <v>3.8</v>
      </c>
      <c r="H133" s="43">
        <v>0.4</v>
      </c>
      <c r="I133" s="43">
        <v>24.6</v>
      </c>
      <c r="J133" s="43">
        <v>117</v>
      </c>
      <c r="K133" s="44">
        <v>573</v>
      </c>
      <c r="L133" s="43">
        <v>4.6500000000000004</v>
      </c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 t="s">
        <v>27</v>
      </c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760</v>
      </c>
      <c r="G137" s="19">
        <f t="shared" ref="G137:J137" si="64">SUM(G128:G136)</f>
        <v>25.92</v>
      </c>
      <c r="H137" s="19">
        <f t="shared" si="64"/>
        <v>24.06</v>
      </c>
      <c r="I137" s="19">
        <f t="shared" si="64"/>
        <v>80.95</v>
      </c>
      <c r="J137" s="19">
        <f t="shared" si="64"/>
        <v>645.6</v>
      </c>
      <c r="K137" s="25"/>
      <c r="L137" s="19">
        <f t="shared" ref="L137" si="65">SUM(L128:L136)</f>
        <v>103.4</v>
      </c>
    </row>
    <row r="138" spans="1:12" ht="14.4" x14ac:dyDescent="0.2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960</v>
      </c>
      <c r="G138" s="32">
        <f t="shared" ref="G138" si="66">G127+G137</f>
        <v>31.720000000000002</v>
      </c>
      <c r="H138" s="32">
        <f t="shared" ref="H138" si="67">H127+H137</f>
        <v>29.06</v>
      </c>
      <c r="I138" s="32">
        <f t="shared" ref="I138" si="68">I127+I137</f>
        <v>90.55</v>
      </c>
      <c r="J138" s="32">
        <f t="shared" ref="J138:L138" si="69">J127+J137</f>
        <v>752.6</v>
      </c>
      <c r="K138" s="32"/>
      <c r="L138" s="32">
        <f t="shared" si="69"/>
        <v>138.4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 t="s">
        <v>44</v>
      </c>
      <c r="E145" s="42" t="s">
        <v>50</v>
      </c>
      <c r="F145" s="43">
        <v>200</v>
      </c>
      <c r="G145" s="43">
        <v>5.8</v>
      </c>
      <c r="H145" s="43">
        <v>5</v>
      </c>
      <c r="I145" s="43">
        <v>9.6</v>
      </c>
      <c r="J145" s="43">
        <v>107</v>
      </c>
      <c r="K145" s="44">
        <v>468</v>
      </c>
      <c r="L145" s="43">
        <v>35</v>
      </c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200</v>
      </c>
      <c r="G146" s="19">
        <f t="shared" ref="G146:J146" si="70">SUM(G139:G145)</f>
        <v>5.8</v>
      </c>
      <c r="H146" s="19">
        <f t="shared" si="70"/>
        <v>5</v>
      </c>
      <c r="I146" s="19">
        <f t="shared" si="70"/>
        <v>9.6</v>
      </c>
      <c r="J146" s="19">
        <f t="shared" si="70"/>
        <v>107</v>
      </c>
      <c r="K146" s="25"/>
      <c r="L146" s="19">
        <f t="shared" ref="L146" si="71">SUM(L139:L145)</f>
        <v>35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75</v>
      </c>
      <c r="F147" s="43">
        <v>60</v>
      </c>
      <c r="G147" s="43">
        <v>0.6</v>
      </c>
      <c r="H147" s="43">
        <v>3.66</v>
      </c>
      <c r="I147" s="43">
        <v>4.5</v>
      </c>
      <c r="J147" s="43">
        <v>53.4</v>
      </c>
      <c r="K147" s="44">
        <v>22</v>
      </c>
      <c r="L147" s="43">
        <v>10.09</v>
      </c>
    </row>
    <row r="148" spans="1:12" ht="14.4" x14ac:dyDescent="0.3">
      <c r="A148" s="23"/>
      <c r="B148" s="15"/>
      <c r="C148" s="11"/>
      <c r="D148" s="7" t="s">
        <v>27</v>
      </c>
      <c r="E148" s="42" t="s">
        <v>57</v>
      </c>
      <c r="F148" s="43">
        <v>200</v>
      </c>
      <c r="G148" s="43">
        <v>1.48</v>
      </c>
      <c r="H148" s="43">
        <v>3.54</v>
      </c>
      <c r="I148" s="43">
        <v>5.55</v>
      </c>
      <c r="J148" s="43">
        <v>60</v>
      </c>
      <c r="K148" s="44">
        <v>95</v>
      </c>
      <c r="L148" s="43">
        <v>6.58</v>
      </c>
    </row>
    <row r="149" spans="1:12" ht="14.4" x14ac:dyDescent="0.3">
      <c r="A149" s="23"/>
      <c r="B149" s="15"/>
      <c r="C149" s="11"/>
      <c r="D149" s="7" t="s">
        <v>28</v>
      </c>
      <c r="E149" s="42" t="s">
        <v>93</v>
      </c>
      <c r="F149" s="43">
        <v>60</v>
      </c>
      <c r="G149" s="43">
        <v>7.26</v>
      </c>
      <c r="H149" s="43">
        <v>5.82</v>
      </c>
      <c r="I149" s="43">
        <v>6.86</v>
      </c>
      <c r="J149" s="43">
        <v>105</v>
      </c>
      <c r="K149" s="44">
        <v>374</v>
      </c>
      <c r="L149" s="43">
        <v>24.19</v>
      </c>
    </row>
    <row r="150" spans="1:12" ht="14.4" x14ac:dyDescent="0.3">
      <c r="A150" s="23"/>
      <c r="B150" s="15"/>
      <c r="C150" s="11"/>
      <c r="D150" s="7" t="s">
        <v>29</v>
      </c>
      <c r="E150" s="42" t="s">
        <v>65</v>
      </c>
      <c r="F150" s="43">
        <v>130</v>
      </c>
      <c r="G150" s="43">
        <v>3.1</v>
      </c>
      <c r="H150" s="43">
        <v>4.07</v>
      </c>
      <c r="I150" s="43">
        <v>31.76</v>
      </c>
      <c r="J150" s="43">
        <v>176</v>
      </c>
      <c r="K150" s="44">
        <v>205</v>
      </c>
      <c r="L150" s="43">
        <v>19.25</v>
      </c>
    </row>
    <row r="151" spans="1:12" ht="14.4" x14ac:dyDescent="0.3">
      <c r="A151" s="23"/>
      <c r="B151" s="15"/>
      <c r="C151" s="11"/>
      <c r="D151" s="7" t="s">
        <v>30</v>
      </c>
      <c r="E151" s="42" t="s">
        <v>55</v>
      </c>
      <c r="F151" s="43">
        <v>200</v>
      </c>
      <c r="G151" s="43">
        <v>0.6</v>
      </c>
      <c r="H151" s="43">
        <v>0.1</v>
      </c>
      <c r="I151" s="43">
        <v>20.100000000000001</v>
      </c>
      <c r="J151" s="43">
        <v>84</v>
      </c>
      <c r="K151" s="44">
        <v>495</v>
      </c>
      <c r="L151" s="43">
        <v>8.1999999999999993</v>
      </c>
    </row>
    <row r="152" spans="1:12" ht="14.4" x14ac:dyDescent="0.3">
      <c r="A152" s="23"/>
      <c r="B152" s="15"/>
      <c r="C152" s="11"/>
      <c r="D152" s="7" t="s">
        <v>31</v>
      </c>
      <c r="E152" s="42" t="s">
        <v>42</v>
      </c>
      <c r="F152" s="43">
        <v>50</v>
      </c>
      <c r="G152" s="43">
        <v>3.8</v>
      </c>
      <c r="H152" s="43">
        <v>0.4</v>
      </c>
      <c r="I152" s="43">
        <v>24.6</v>
      </c>
      <c r="J152" s="43">
        <v>117</v>
      </c>
      <c r="K152" s="44">
        <v>573</v>
      </c>
      <c r="L152" s="43">
        <v>4.6500000000000004</v>
      </c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 t="s">
        <v>27</v>
      </c>
      <c r="E154" s="42" t="s">
        <v>80</v>
      </c>
      <c r="F154" s="43">
        <v>40</v>
      </c>
      <c r="G154" s="43">
        <v>10.88</v>
      </c>
      <c r="H154" s="43">
        <v>7.76</v>
      </c>
      <c r="I154" s="43">
        <v>0.2</v>
      </c>
      <c r="J154" s="43">
        <v>114.4</v>
      </c>
      <c r="K154" s="44">
        <v>318</v>
      </c>
      <c r="L154" s="43">
        <v>22.2</v>
      </c>
    </row>
    <row r="155" spans="1:12" ht="14.4" x14ac:dyDescent="0.3">
      <c r="A155" s="23"/>
      <c r="B155" s="15"/>
      <c r="C155" s="11"/>
      <c r="D155" s="6" t="s">
        <v>28</v>
      </c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740</v>
      </c>
      <c r="G156" s="19">
        <f t="shared" ref="G156:J156" si="72">SUM(G147:G155)</f>
        <v>27.72</v>
      </c>
      <c r="H156" s="19">
        <f t="shared" si="72"/>
        <v>25.35</v>
      </c>
      <c r="I156" s="19">
        <f t="shared" si="72"/>
        <v>93.570000000000007</v>
      </c>
      <c r="J156" s="19">
        <f t="shared" si="72"/>
        <v>709.8</v>
      </c>
      <c r="K156" s="25"/>
      <c r="L156" s="19">
        <f t="shared" ref="L156" si="73">SUM(L147:L155)</f>
        <v>95.160000000000011</v>
      </c>
    </row>
    <row r="157" spans="1:12" ht="14.4" x14ac:dyDescent="0.2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940</v>
      </c>
      <c r="G157" s="32">
        <f t="shared" ref="G157" si="74">G146+G156</f>
        <v>33.519999999999996</v>
      </c>
      <c r="H157" s="32">
        <f t="shared" ref="H157" si="75">H146+H156</f>
        <v>30.35</v>
      </c>
      <c r="I157" s="32">
        <f t="shared" ref="I157" si="76">I146+I156</f>
        <v>103.17</v>
      </c>
      <c r="J157" s="32">
        <f t="shared" ref="J157:L157" si="77">J146+J156</f>
        <v>816.8</v>
      </c>
      <c r="K157" s="32"/>
      <c r="L157" s="32">
        <f t="shared" si="77"/>
        <v>130.16000000000003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 t="s">
        <v>44</v>
      </c>
      <c r="E164" s="42" t="s">
        <v>49</v>
      </c>
      <c r="F164" s="43">
        <v>200</v>
      </c>
      <c r="G164" s="43">
        <v>5.8</v>
      </c>
      <c r="H164" s="43">
        <v>5</v>
      </c>
      <c r="I164" s="43">
        <v>9.6</v>
      </c>
      <c r="J164" s="43">
        <v>107</v>
      </c>
      <c r="K164" s="44">
        <v>468</v>
      </c>
      <c r="L164" s="43">
        <v>35</v>
      </c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200</v>
      </c>
      <c r="G165" s="19">
        <f t="shared" ref="G165:J165" si="78">SUM(G158:G164)</f>
        <v>5.8</v>
      </c>
      <c r="H165" s="19">
        <f t="shared" si="78"/>
        <v>5</v>
      </c>
      <c r="I165" s="19">
        <f t="shared" si="78"/>
        <v>9.6</v>
      </c>
      <c r="J165" s="19">
        <f t="shared" si="78"/>
        <v>107</v>
      </c>
      <c r="K165" s="25"/>
      <c r="L165" s="19">
        <f t="shared" ref="L165" si="79">SUM(L158:L164)</f>
        <v>35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53</v>
      </c>
      <c r="F166" s="43">
        <v>60</v>
      </c>
      <c r="G166" s="43">
        <v>0.96</v>
      </c>
      <c r="H166" s="43">
        <v>3.72</v>
      </c>
      <c r="I166" s="43">
        <v>3.96</v>
      </c>
      <c r="J166" s="43">
        <v>52.8</v>
      </c>
      <c r="K166" s="44">
        <v>47</v>
      </c>
      <c r="L166" s="43">
        <v>11.09</v>
      </c>
    </row>
    <row r="167" spans="1:12" ht="14.4" x14ac:dyDescent="0.3">
      <c r="A167" s="23"/>
      <c r="B167" s="15"/>
      <c r="C167" s="11"/>
      <c r="D167" s="7" t="s">
        <v>27</v>
      </c>
      <c r="E167" s="42" t="s">
        <v>78</v>
      </c>
      <c r="F167" s="43">
        <v>210</v>
      </c>
      <c r="G167" s="43">
        <v>2.4300000000000002</v>
      </c>
      <c r="H167" s="43">
        <v>3.48</v>
      </c>
      <c r="I167" s="43">
        <v>10.24</v>
      </c>
      <c r="J167" s="43">
        <v>81.11</v>
      </c>
      <c r="K167" s="44">
        <v>129</v>
      </c>
      <c r="L167" s="43">
        <v>5.09</v>
      </c>
    </row>
    <row r="168" spans="1:12" ht="14.4" x14ac:dyDescent="0.3">
      <c r="A168" s="23"/>
      <c r="B168" s="15"/>
      <c r="C168" s="11"/>
      <c r="D168" s="7" t="s">
        <v>28</v>
      </c>
      <c r="E168" s="42" t="s">
        <v>96</v>
      </c>
      <c r="F168" s="43">
        <v>170</v>
      </c>
      <c r="G168" s="43">
        <v>15.3</v>
      </c>
      <c r="H168" s="43">
        <v>11.31</v>
      </c>
      <c r="I168" s="43">
        <v>4.42</v>
      </c>
      <c r="J168" s="43">
        <v>181.05</v>
      </c>
      <c r="K168" s="44">
        <v>329</v>
      </c>
      <c r="L168" s="43">
        <v>26.98</v>
      </c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 t="s">
        <v>74</v>
      </c>
      <c r="F170" s="43">
        <v>200</v>
      </c>
      <c r="G170" s="43">
        <v>0.3</v>
      </c>
      <c r="H170" s="43">
        <v>0.2</v>
      </c>
      <c r="I170" s="43">
        <v>14.2</v>
      </c>
      <c r="J170" s="43">
        <v>60</v>
      </c>
      <c r="K170" s="44">
        <v>487</v>
      </c>
      <c r="L170" s="43">
        <v>16.399999999999999</v>
      </c>
    </row>
    <row r="171" spans="1:12" ht="14.4" x14ac:dyDescent="0.3">
      <c r="A171" s="23"/>
      <c r="B171" s="15"/>
      <c r="C171" s="11"/>
      <c r="D171" s="7" t="s">
        <v>31</v>
      </c>
      <c r="E171" s="42" t="s">
        <v>42</v>
      </c>
      <c r="F171" s="43">
        <v>50</v>
      </c>
      <c r="G171" s="43">
        <v>3.8</v>
      </c>
      <c r="H171" s="43">
        <v>0.4</v>
      </c>
      <c r="I171" s="43">
        <v>24.6</v>
      </c>
      <c r="J171" s="43">
        <v>117</v>
      </c>
      <c r="K171" s="44">
        <v>573</v>
      </c>
      <c r="L171" s="43">
        <v>4.6500000000000004</v>
      </c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 t="s">
        <v>27</v>
      </c>
      <c r="E173" s="42" t="s">
        <v>85</v>
      </c>
      <c r="F173" s="43">
        <v>40</v>
      </c>
      <c r="G173" s="43">
        <v>6.48</v>
      </c>
      <c r="H173" s="43">
        <v>4.8</v>
      </c>
      <c r="I173" s="43">
        <v>0.12</v>
      </c>
      <c r="J173" s="43">
        <v>69.599999999999994</v>
      </c>
      <c r="K173" s="44">
        <v>366</v>
      </c>
      <c r="L173" s="43">
        <v>18</v>
      </c>
    </row>
    <row r="174" spans="1:12" ht="14.4" x14ac:dyDescent="0.3">
      <c r="A174" s="23"/>
      <c r="B174" s="15"/>
      <c r="C174" s="11"/>
      <c r="D174" s="6" t="s">
        <v>79</v>
      </c>
      <c r="E174" s="42" t="s">
        <v>94</v>
      </c>
      <c r="F174" s="43">
        <v>70</v>
      </c>
      <c r="G174" s="43">
        <v>0.28000000000000003</v>
      </c>
      <c r="H174" s="43">
        <v>0.28000000000000003</v>
      </c>
      <c r="I174" s="43">
        <v>6.86</v>
      </c>
      <c r="J174" s="43">
        <v>30.8</v>
      </c>
      <c r="K174" s="44">
        <v>82</v>
      </c>
      <c r="L174" s="43">
        <v>21</v>
      </c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800</v>
      </c>
      <c r="G175" s="19">
        <f t="shared" ref="G175:J175" si="80">SUM(G166:G174)</f>
        <v>29.550000000000004</v>
      </c>
      <c r="H175" s="19">
        <f t="shared" si="80"/>
        <v>24.19</v>
      </c>
      <c r="I175" s="19">
        <f t="shared" si="80"/>
        <v>64.399999999999991</v>
      </c>
      <c r="J175" s="19">
        <f t="shared" si="80"/>
        <v>592.36</v>
      </c>
      <c r="K175" s="25"/>
      <c r="L175" s="19">
        <f t="shared" ref="L175" si="81">SUM(L166:L174)</f>
        <v>103.21</v>
      </c>
    </row>
    <row r="176" spans="1:12" ht="14.4" x14ac:dyDescent="0.2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1000</v>
      </c>
      <c r="G176" s="32">
        <f t="shared" ref="G176" si="82">G165+G175</f>
        <v>35.35</v>
      </c>
      <c r="H176" s="32">
        <f t="shared" ref="H176" si="83">H165+H175</f>
        <v>29.19</v>
      </c>
      <c r="I176" s="32">
        <f t="shared" ref="I176" si="84">I165+I175</f>
        <v>73.999999999999986</v>
      </c>
      <c r="J176" s="32">
        <f t="shared" ref="J176:L176" si="85">J165+J175</f>
        <v>699.36</v>
      </c>
      <c r="K176" s="32"/>
      <c r="L176" s="32">
        <f t="shared" si="85"/>
        <v>138.20999999999998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 t="s">
        <v>44</v>
      </c>
      <c r="E183" s="42" t="s">
        <v>45</v>
      </c>
      <c r="F183" s="43">
        <v>200</v>
      </c>
      <c r="G183" s="43">
        <v>5.8</v>
      </c>
      <c r="H183" s="43">
        <v>5</v>
      </c>
      <c r="I183" s="43">
        <v>9.6</v>
      </c>
      <c r="J183" s="43">
        <v>107</v>
      </c>
      <c r="K183" s="44">
        <v>468</v>
      </c>
      <c r="L183" s="43">
        <v>35</v>
      </c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200</v>
      </c>
      <c r="G184" s="19">
        <f t="shared" ref="G184:J184" si="86">SUM(G177:G183)</f>
        <v>5.8</v>
      </c>
      <c r="H184" s="19">
        <f t="shared" si="86"/>
        <v>5</v>
      </c>
      <c r="I184" s="19">
        <f t="shared" si="86"/>
        <v>9.6</v>
      </c>
      <c r="J184" s="19">
        <f t="shared" si="86"/>
        <v>107</v>
      </c>
      <c r="K184" s="25"/>
      <c r="L184" s="19">
        <f t="shared" ref="L184" si="87">SUM(L177:L183)</f>
        <v>35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68</v>
      </c>
      <c r="F185" s="43">
        <v>60</v>
      </c>
      <c r="G185" s="43">
        <v>1.5</v>
      </c>
      <c r="H185" s="43">
        <v>3.78</v>
      </c>
      <c r="I185" s="43">
        <v>5</v>
      </c>
      <c r="J185" s="43">
        <v>60</v>
      </c>
      <c r="K185" s="44">
        <v>42</v>
      </c>
      <c r="L185" s="43">
        <v>8.59</v>
      </c>
    </row>
    <row r="186" spans="1:12" ht="14.4" x14ac:dyDescent="0.3">
      <c r="A186" s="23"/>
      <c r="B186" s="15"/>
      <c r="C186" s="11"/>
      <c r="D186" s="7" t="s">
        <v>27</v>
      </c>
      <c r="E186" s="42" t="s">
        <v>72</v>
      </c>
      <c r="F186" s="43">
        <v>230</v>
      </c>
      <c r="G186" s="43">
        <v>7.31</v>
      </c>
      <c r="H186" s="43">
        <v>8.64</v>
      </c>
      <c r="I186" s="43">
        <v>10.47</v>
      </c>
      <c r="J186" s="43">
        <v>141.9</v>
      </c>
      <c r="K186" s="44">
        <v>109</v>
      </c>
      <c r="L186" s="43">
        <v>28.28</v>
      </c>
    </row>
    <row r="187" spans="1:12" ht="14.4" x14ac:dyDescent="0.3">
      <c r="A187" s="23"/>
      <c r="B187" s="15"/>
      <c r="C187" s="11"/>
      <c r="D187" s="7" t="s">
        <v>28</v>
      </c>
      <c r="E187" s="42" t="s">
        <v>95</v>
      </c>
      <c r="F187" s="43">
        <v>60</v>
      </c>
      <c r="G187" s="43">
        <v>12</v>
      </c>
      <c r="H187" s="43">
        <v>10.8</v>
      </c>
      <c r="I187" s="43">
        <v>6.44</v>
      </c>
      <c r="J187" s="43">
        <v>170.57</v>
      </c>
      <c r="K187" s="44">
        <v>372</v>
      </c>
      <c r="L187" s="43">
        <v>24.19</v>
      </c>
    </row>
    <row r="188" spans="1:12" ht="14.4" x14ac:dyDescent="0.3">
      <c r="A188" s="23"/>
      <c r="B188" s="15"/>
      <c r="C188" s="11"/>
      <c r="D188" s="7" t="s">
        <v>29</v>
      </c>
      <c r="E188" s="42" t="s">
        <v>61</v>
      </c>
      <c r="F188" s="43">
        <v>130</v>
      </c>
      <c r="G188" s="43">
        <v>4.8099999999999996</v>
      </c>
      <c r="H188" s="43">
        <v>4.29</v>
      </c>
      <c r="I188" s="43">
        <v>25.61</v>
      </c>
      <c r="J188" s="43">
        <v>159.9</v>
      </c>
      <c r="K188" s="44">
        <v>256</v>
      </c>
      <c r="L188" s="43">
        <v>17</v>
      </c>
    </row>
    <row r="189" spans="1:12" ht="14.4" x14ac:dyDescent="0.3">
      <c r="A189" s="23"/>
      <c r="B189" s="15"/>
      <c r="C189" s="11"/>
      <c r="D189" s="7" t="s">
        <v>30</v>
      </c>
      <c r="E189" s="42" t="s">
        <v>69</v>
      </c>
      <c r="F189" s="43">
        <v>200</v>
      </c>
      <c r="G189" s="43">
        <v>1</v>
      </c>
      <c r="H189" s="43">
        <v>0.2</v>
      </c>
      <c r="I189" s="43">
        <v>20.2</v>
      </c>
      <c r="J189" s="43">
        <v>86</v>
      </c>
      <c r="K189" s="44">
        <v>501</v>
      </c>
      <c r="L189" s="43">
        <v>34</v>
      </c>
    </row>
    <row r="190" spans="1:12" ht="14.4" x14ac:dyDescent="0.3">
      <c r="A190" s="23"/>
      <c r="B190" s="15"/>
      <c r="C190" s="11"/>
      <c r="D190" s="7" t="s">
        <v>31</v>
      </c>
      <c r="E190" s="42" t="s">
        <v>42</v>
      </c>
      <c r="F190" s="43">
        <v>50</v>
      </c>
      <c r="G190" s="43">
        <v>3.8</v>
      </c>
      <c r="H190" s="43">
        <v>0.4</v>
      </c>
      <c r="I190" s="43">
        <v>24.6</v>
      </c>
      <c r="J190" s="43">
        <v>117</v>
      </c>
      <c r="K190" s="44">
        <v>573</v>
      </c>
      <c r="L190" s="43">
        <v>4.6500000000000004</v>
      </c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 t="s">
        <v>27</v>
      </c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 t="s">
        <v>79</v>
      </c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730</v>
      </c>
      <c r="G194" s="19">
        <f t="shared" ref="G194:J194" si="88">SUM(G185:G193)</f>
        <v>30.419999999999998</v>
      </c>
      <c r="H194" s="19">
        <f t="shared" si="88"/>
        <v>28.109999999999996</v>
      </c>
      <c r="I194" s="19">
        <f t="shared" si="88"/>
        <v>92.32</v>
      </c>
      <c r="J194" s="19">
        <f t="shared" si="88"/>
        <v>735.37</v>
      </c>
      <c r="K194" s="25"/>
      <c r="L194" s="19">
        <f t="shared" ref="L194" si="89">SUM(L185:L193)</f>
        <v>116.71000000000001</v>
      </c>
    </row>
    <row r="195" spans="1:12" ht="14.4" x14ac:dyDescent="0.2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930</v>
      </c>
      <c r="G195" s="32">
        <f t="shared" ref="G195" si="90">G184+G194</f>
        <v>36.22</v>
      </c>
      <c r="H195" s="32">
        <f t="shared" ref="H195" si="91">H184+H194</f>
        <v>33.11</v>
      </c>
      <c r="I195" s="32">
        <f t="shared" ref="I195" si="92">I184+I194</f>
        <v>101.91999999999999</v>
      </c>
      <c r="J195" s="32">
        <f t="shared" ref="J195:L195" si="93">J184+J194</f>
        <v>842.37</v>
      </c>
      <c r="K195" s="32"/>
      <c r="L195" s="32">
        <f t="shared" si="93"/>
        <v>151.71</v>
      </c>
    </row>
    <row r="196" spans="1:12" x14ac:dyDescent="0.25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956.24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36.823</v>
      </c>
      <c r="H196" s="34">
        <f t="shared" si="94"/>
        <v>36.218000000000004</v>
      </c>
      <c r="I196" s="34">
        <f t="shared" si="94"/>
        <v>113.08399999999999</v>
      </c>
      <c r="J196" s="34">
        <f t="shared" si="94"/>
        <v>818.53499999999997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135.99800000000002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2023-12-18T11:28:01Z</cp:lastPrinted>
  <dcterms:created xsi:type="dcterms:W3CDTF">2022-05-16T14:23:56Z</dcterms:created>
  <dcterms:modified xsi:type="dcterms:W3CDTF">2024-11-19T01:12:06Z</dcterms:modified>
</cp:coreProperties>
</file>